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24226"/>
  <mc:AlternateContent xmlns:mc="http://schemas.openxmlformats.org/markup-compatibility/2006">
    <mc:Choice Requires="x15">
      <x15ac:absPath xmlns:x15ac="http://schemas.microsoft.com/office/spreadsheetml/2010/11/ac" url="C:\Users\つくばi-Lab-B072\Downloads\"/>
    </mc:Choice>
  </mc:AlternateContent>
  <xr:revisionPtr revIDLastSave="0" documentId="13_ncr:1_{C63AAF41-7B19-451E-8D1D-09005048C202}" xr6:coauthVersionLast="47" xr6:coauthVersionMax="47" xr10:uidLastSave="{00000000-0000-0000-0000-000000000000}"/>
  <bookViews>
    <workbookView xWindow="-18610" yWindow="1640" windowWidth="16990" windowHeight="16070" activeTab="2" xr2:uid="{00000000-000D-0000-FFFF-FFFF00000000}"/>
  </bookViews>
  <sheets>
    <sheet name="学内用" sheetId="1" r:id="rId1"/>
    <sheet name="検体リスト" sheetId="5" r:id="rId2"/>
    <sheet name="一般利用者向け用" sheetId="4" r:id="rId3"/>
    <sheet name="CLC Main アカウント申し込み用" sheetId="6" r:id="rId4"/>
    <sheet name="i-Lab使用シート" sheetId="7" r:id="rId5"/>
  </sheets>
  <calcPr calcId="191029"/>
</workbook>
</file>

<file path=xl/calcChain.xml><?xml version="1.0" encoding="utf-8"?>
<calcChain xmlns="http://schemas.openxmlformats.org/spreadsheetml/2006/main">
  <c r="G10" i="7" l="1"/>
  <c r="F10" i="7"/>
  <c r="E10" i="7"/>
  <c r="D10" i="7"/>
  <c r="C10" i="7"/>
  <c r="C4" i="7"/>
  <c r="G4" i="7"/>
  <c r="F4" i="7"/>
  <c r="E4" i="7"/>
  <c r="D4" i="7"/>
  <c r="G32" i="5"/>
  <c r="G33" i="5"/>
  <c r="G34" i="5"/>
  <c r="G35" i="5"/>
  <c r="G36" i="5"/>
  <c r="G37" i="5"/>
  <c r="G38" i="5"/>
  <c r="G39" i="5"/>
  <c r="G40" i="5"/>
  <c r="G41" i="5"/>
  <c r="G42" i="5"/>
  <c r="G31" i="5"/>
</calcChain>
</file>

<file path=xl/sharedStrings.xml><?xml version="1.0" encoding="utf-8"?>
<sst xmlns="http://schemas.openxmlformats.org/spreadsheetml/2006/main" count="229" uniqueCount="120">
  <si>
    <t>住所</t>
    <rPh sb="0" eb="2">
      <t>ジュウショ</t>
    </rPh>
    <phoneticPr fontId="1"/>
  </si>
  <si>
    <t>TEL</t>
    <phoneticPr fontId="1"/>
  </si>
  <si>
    <t>検体送付先</t>
    <rPh sb="0" eb="2">
      <t>ケンタイ</t>
    </rPh>
    <rPh sb="2" eb="5">
      <t>ソウフサキ</t>
    </rPh>
    <phoneticPr fontId="1"/>
  </si>
  <si>
    <t>E-mail</t>
  </si>
  <si>
    <t>Chip Sequencing</t>
    <phoneticPr fontId="1"/>
  </si>
  <si>
    <t>Exome Sequencing</t>
    <phoneticPr fontId="1"/>
  </si>
  <si>
    <t>名前</t>
    <rPh sb="0" eb="2">
      <t>ナマエ</t>
    </rPh>
    <phoneticPr fontId="1"/>
  </si>
  <si>
    <t>村谷　匡史</t>
    <rPh sb="0" eb="2">
      <t>ムラタニ</t>
    </rPh>
    <rPh sb="3" eb="5">
      <t>マサフミ</t>
    </rPh>
    <phoneticPr fontId="1"/>
  </si>
  <si>
    <t>E-mail</t>
    <phoneticPr fontId="1"/>
  </si>
  <si>
    <t>（※検査依頼担当者と請求先担当者名が異なる場合は下記の欄に記入お願い致します。）</t>
    <rPh sb="2" eb="4">
      <t>ケンサ</t>
    </rPh>
    <rPh sb="4" eb="6">
      <t>イライ</t>
    </rPh>
    <rPh sb="6" eb="9">
      <t>タントウシャ</t>
    </rPh>
    <rPh sb="10" eb="12">
      <t>セイキュウ</t>
    </rPh>
    <rPh sb="12" eb="13">
      <t>サキ</t>
    </rPh>
    <rPh sb="13" eb="16">
      <t>タントウシャ</t>
    </rPh>
    <rPh sb="16" eb="17">
      <t>メイ</t>
    </rPh>
    <rPh sb="18" eb="19">
      <t>コト</t>
    </rPh>
    <rPh sb="21" eb="23">
      <t>バアイ</t>
    </rPh>
    <rPh sb="24" eb="26">
      <t>カキ</t>
    </rPh>
    <rPh sb="27" eb="28">
      <t>ラン</t>
    </rPh>
    <rPh sb="29" eb="31">
      <t>キニュウ</t>
    </rPh>
    <rPh sb="32" eb="33">
      <t>ネガイ</t>
    </rPh>
    <rPh sb="34" eb="35">
      <t>タ</t>
    </rPh>
    <phoneticPr fontId="2"/>
  </si>
  <si>
    <t>所属機関</t>
    <rPh sb="0" eb="2">
      <t>ショゾク</t>
    </rPh>
    <rPh sb="2" eb="4">
      <t>キカン</t>
    </rPh>
    <phoneticPr fontId="3"/>
  </si>
  <si>
    <t>名称</t>
  </si>
  <si>
    <t>029-850-1320</t>
    <phoneticPr fontId="1"/>
  </si>
  <si>
    <t>FAX</t>
    <phoneticPr fontId="3"/>
  </si>
  <si>
    <t>029-856-5226</t>
    <phoneticPr fontId="1"/>
  </si>
  <si>
    <t>請求書
送付先</t>
    <rPh sb="0" eb="2">
      <t>セイキュウ</t>
    </rPh>
    <rPh sb="2" eb="3">
      <t>ショ</t>
    </rPh>
    <rPh sb="4" eb="6">
      <t>ソウフ</t>
    </rPh>
    <rPh sb="6" eb="7">
      <t>サキ</t>
    </rPh>
    <phoneticPr fontId="2"/>
  </si>
  <si>
    <t>つくば市天王台1-1-1</t>
    <phoneticPr fontId="1"/>
  </si>
  <si>
    <t>請求書
送付先</t>
    <phoneticPr fontId="1"/>
  </si>
  <si>
    <t>muratani@md.tsukuba.ac.jp</t>
    <phoneticPr fontId="1"/>
  </si>
  <si>
    <t>029-853-7645</t>
    <phoneticPr fontId="1"/>
  </si>
  <si>
    <t>029-853-3333</t>
    <phoneticPr fontId="1"/>
  </si>
  <si>
    <t>029-853-3925</t>
    <phoneticPr fontId="1"/>
  </si>
  <si>
    <t>ゲノム生物学　村谷匡史</t>
    <rPh sb="7" eb="9">
      <t>ムラタニ</t>
    </rPh>
    <rPh sb="9" eb="10">
      <t>マサ</t>
    </rPh>
    <rPh sb="10" eb="11">
      <t>フミ</t>
    </rPh>
    <phoneticPr fontId="3"/>
  </si>
  <si>
    <t>宛先</t>
    <rPh sb="0" eb="2">
      <t>アテサキ</t>
    </rPh>
    <phoneticPr fontId="1"/>
  </si>
  <si>
    <t>検体送付先（宅急便・ゆうパック直送）</t>
    <rPh sb="0" eb="2">
      <t>ケンタイ</t>
    </rPh>
    <rPh sb="2" eb="5">
      <t>ソウフサキ</t>
    </rPh>
    <rPh sb="6" eb="9">
      <t>タッキュウビン</t>
    </rPh>
    <rPh sb="15" eb="17">
      <t>チョクソウ</t>
    </rPh>
    <phoneticPr fontId="1"/>
  </si>
  <si>
    <t>Sample #</t>
    <phoneticPr fontId="4"/>
  </si>
  <si>
    <t>WT</t>
    <phoneticPr fontId="4"/>
  </si>
  <si>
    <t>mt</t>
    <phoneticPr fontId="4"/>
  </si>
  <si>
    <t>Control</t>
    <phoneticPr fontId="4"/>
  </si>
  <si>
    <t>FCS+</t>
    <phoneticPr fontId="4"/>
  </si>
  <si>
    <t>Replicate</t>
    <phoneticPr fontId="4"/>
  </si>
  <si>
    <t>Description1</t>
    <phoneticPr fontId="4"/>
  </si>
  <si>
    <t>Description2</t>
  </si>
  <si>
    <t>Description3</t>
  </si>
  <si>
    <t>Notes</t>
    <phoneticPr fontId="4"/>
  </si>
  <si>
    <t>1-column description</t>
    <phoneticPr fontId="4"/>
  </si>
  <si>
    <t>Description2</t>
    <phoneticPr fontId="4"/>
  </si>
  <si>
    <t>件</t>
    <rPh sb="0" eb="1">
      <t>ケン</t>
    </rPh>
    <phoneticPr fontId="1"/>
  </si>
  <si>
    <t>←見積書などの宛名を記入してください</t>
    <rPh sb="1" eb="4">
      <t>ミツモリショ</t>
    </rPh>
    <rPh sb="7" eb="9">
      <t>アテナ</t>
    </rPh>
    <rPh sb="10" eb="12">
      <t>キニュウ</t>
    </rPh>
    <phoneticPr fontId="1"/>
  </si>
  <si>
    <t>筑波大学</t>
    <rPh sb="0" eb="2">
      <t>ツクバ</t>
    </rPh>
    <rPh sb="2" eb="4">
      <t>ダイガク</t>
    </rPh>
    <phoneticPr fontId="1"/>
  </si>
  <si>
    <t>Organization Name</t>
  </si>
  <si>
    <t>Division Name</t>
  </si>
  <si>
    <t>Department name</t>
  </si>
  <si>
    <t>Laboratory Name</t>
  </si>
  <si>
    <t>Address</t>
  </si>
  <si>
    <t>User Name</t>
  </si>
  <si>
    <t>e-mail at work</t>
  </si>
  <si>
    <t>Phone</t>
  </si>
  <si>
    <t>start date</t>
  </si>
  <si>
    <t>例</t>
    <rPh sb="0" eb="1">
      <t>レイ</t>
    </rPh>
    <phoneticPr fontId="6"/>
  </si>
  <si>
    <t>〒305-0005　つくば市天久保２－１－１７</t>
    <rPh sb="13" eb="14">
      <t>シ</t>
    </rPh>
    <rPh sb="14" eb="17">
      <t>アマクボ</t>
    </rPh>
    <phoneticPr fontId="6"/>
  </si>
  <si>
    <t>石橋　紀世（いしばし　のりよ）</t>
    <rPh sb="0" eb="2">
      <t>イシバシ</t>
    </rPh>
    <rPh sb="3" eb="4">
      <t>ノリ</t>
    </rPh>
    <rPh sb="4" eb="5">
      <t>ヨ</t>
    </rPh>
    <phoneticPr fontId="6"/>
  </si>
  <si>
    <t>ishibashi@tsukuba-i-lab.com</t>
    <phoneticPr fontId="6"/>
  </si>
  <si>
    <t>029-850-1280</t>
    <phoneticPr fontId="6"/>
  </si>
  <si>
    <t>筑波大学</t>
    <rPh sb="0" eb="4">
      <t>ツクバダイガク</t>
    </rPh>
    <phoneticPr fontId="6"/>
  </si>
  <si>
    <t>医学医療系</t>
    <rPh sb="0" eb="5">
      <t>イガクイリョウケイ</t>
    </rPh>
    <phoneticPr fontId="6"/>
  </si>
  <si>
    <t>ゲノム生物学</t>
    <rPh sb="3" eb="6">
      <t>セイブツガク</t>
    </rPh>
    <phoneticPr fontId="6"/>
  </si>
  <si>
    <t>ゲノム生物学研究室</t>
    <rPh sb="3" eb="9">
      <t>セイブツガクケンキュウシツ</t>
    </rPh>
    <phoneticPr fontId="5"/>
  </si>
  <si>
    <t>ご要望</t>
    <rPh sb="1" eb="3">
      <t>ヨウボウ</t>
    </rPh>
    <phoneticPr fontId="1"/>
  </si>
  <si>
    <t>※事前に見積書が必要な場合は、ご連絡願います。</t>
    <rPh sb="1" eb="3">
      <t>ジゼン</t>
    </rPh>
    <rPh sb="4" eb="7">
      <t>ミツモリショ</t>
    </rPh>
    <rPh sb="8" eb="10">
      <t>ヒツヨウ</t>
    </rPh>
    <rPh sb="11" eb="13">
      <t>バアイ</t>
    </rPh>
    <rPh sb="16" eb="19">
      <t>レンラクネガ</t>
    </rPh>
    <phoneticPr fontId="3"/>
  </si>
  <si>
    <t>請求書送付先</t>
    <rPh sb="0" eb="6">
      <t>セイキュウショソウフサキ</t>
    </rPh>
    <phoneticPr fontId="5"/>
  </si>
  <si>
    <t>依頼内容</t>
    <rPh sb="0" eb="4">
      <t>イライナイヨウ</t>
    </rPh>
    <phoneticPr fontId="5"/>
  </si>
  <si>
    <t>サンプル数</t>
    <rPh sb="4" eb="5">
      <t>スウ</t>
    </rPh>
    <phoneticPr fontId="5"/>
  </si>
  <si>
    <t>依頼者所属先</t>
    <rPh sb="0" eb="3">
      <t>イライシャ</t>
    </rPh>
    <rPh sb="3" eb="6">
      <t>ショゾクサキ</t>
    </rPh>
    <phoneticPr fontId="5"/>
  </si>
  <si>
    <t>〇</t>
  </si>
  <si>
    <t>　※検体情報：該当する生物種を○で選択してサンプル数などの情報を記載して下さい。</t>
    <rPh sb="2" eb="4">
      <t>ケンタイ</t>
    </rPh>
    <rPh sb="4" eb="6">
      <t>ジョウホウ</t>
    </rPh>
    <rPh sb="11" eb="14">
      <t>セイブツシュ</t>
    </rPh>
    <rPh sb="25" eb="26">
      <t>スウ</t>
    </rPh>
    <rPh sb="29" eb="31">
      <t>ジョウホウ</t>
    </rPh>
    <rPh sb="32" eb="34">
      <t>キサイ</t>
    </rPh>
    <phoneticPr fontId="1"/>
  </si>
  <si>
    <t>生物種</t>
    <rPh sb="0" eb="3">
      <t>セイブツシュ</t>
    </rPh>
    <phoneticPr fontId="1"/>
  </si>
  <si>
    <t>サンプル情報</t>
    <rPh sb="4" eb="6">
      <t>ジョウホウ</t>
    </rPh>
    <phoneticPr fontId="1"/>
  </si>
  <si>
    <t>サンプル数</t>
    <rPh sb="4" eb="5">
      <t>スウ</t>
    </rPh>
    <phoneticPr fontId="1"/>
  </si>
  <si>
    <t>※その他、請求を分けて欲しいなど、予算の都合でご要望がある場合は、下記の検査担当者までご連絡願います。</t>
    <rPh sb="3" eb="4">
      <t>ホカ</t>
    </rPh>
    <rPh sb="5" eb="7">
      <t>セイキュウ</t>
    </rPh>
    <rPh sb="8" eb="9">
      <t>ワ</t>
    </rPh>
    <rPh sb="11" eb="12">
      <t>ホ</t>
    </rPh>
    <rPh sb="17" eb="19">
      <t>ヨサン</t>
    </rPh>
    <rPh sb="20" eb="22">
      <t>ツゴウ</t>
    </rPh>
    <rPh sb="24" eb="26">
      <t>ヨウボウ</t>
    </rPh>
    <rPh sb="29" eb="31">
      <t>バアイ</t>
    </rPh>
    <rPh sb="33" eb="35">
      <t>カキ</t>
    </rPh>
    <rPh sb="36" eb="38">
      <t>ケンサ</t>
    </rPh>
    <rPh sb="38" eb="41">
      <t>タントウシャ</t>
    </rPh>
    <rPh sb="44" eb="47">
      <t>レンラクネガ</t>
    </rPh>
    <phoneticPr fontId="1"/>
  </si>
  <si>
    <t xml:space="preserve">〒
</t>
    <phoneticPr fontId="2"/>
  </si>
  <si>
    <r>
      <t xml:space="preserve">NGS(Next seq 500) </t>
    </r>
    <r>
      <rPr>
        <b/>
        <sz val="16"/>
        <color indexed="8"/>
        <rFont val="ＭＳ Ｐゴシック"/>
        <family val="3"/>
      </rPr>
      <t>検体依頼書</t>
    </r>
    <rPh sb="18" eb="20">
      <t>ケンタイ</t>
    </rPh>
    <rPh sb="20" eb="23">
      <t>イライショ</t>
    </rPh>
    <phoneticPr fontId="1"/>
  </si>
  <si>
    <r>
      <rPr>
        <sz val="12"/>
        <color indexed="8"/>
        <rFont val="ＭＳ Ｐゴシック"/>
        <family val="3"/>
      </rPr>
      <t>　つくばi-Laboratory LLP 御中</t>
    </r>
    <rPh sb="21" eb="23">
      <t>オンチュウ</t>
    </rPh>
    <phoneticPr fontId="1"/>
  </si>
  <si>
    <r>
      <rPr>
        <sz val="12"/>
        <color indexed="8"/>
        <rFont val="ＭＳ Ｐゴシック"/>
        <family val="3"/>
      </rPr>
      <t>　下記のとおり検体を送付いたしますので確認願います。</t>
    </r>
    <rPh sb="7" eb="9">
      <t>ケンタイ</t>
    </rPh>
    <rPh sb="10" eb="12">
      <t>ソウフ</t>
    </rPh>
    <rPh sb="19" eb="22">
      <t>カクニンネガ</t>
    </rPh>
    <phoneticPr fontId="1"/>
  </si>
  <si>
    <r>
      <rPr>
        <sz val="11"/>
        <color indexed="8"/>
        <rFont val="ＭＳ Ｐゴシック"/>
        <family val="3"/>
      </rPr>
      <t>検体発送日</t>
    </r>
    <rPh sb="0" eb="2">
      <t>ケンタイ</t>
    </rPh>
    <rPh sb="2" eb="4">
      <t>ハッソウ</t>
    </rPh>
    <rPh sb="4" eb="5">
      <t>ビ</t>
    </rPh>
    <phoneticPr fontId="1"/>
  </si>
  <si>
    <r>
      <rPr>
        <sz val="11"/>
        <color indexed="8"/>
        <rFont val="ＭＳ Ｐゴシック"/>
        <family val="3"/>
      </rPr>
      <t>材料名</t>
    </r>
    <rPh sb="0" eb="2">
      <t>ザイリョウ</t>
    </rPh>
    <rPh sb="2" eb="3">
      <t>メイ</t>
    </rPh>
    <phoneticPr fontId="1"/>
  </si>
  <si>
    <r>
      <rPr>
        <sz val="11"/>
        <color indexed="8"/>
        <rFont val="ＭＳ Ｐゴシック"/>
        <family val="3"/>
      </rPr>
      <t>ﾋﾄ</t>
    </r>
    <phoneticPr fontId="1"/>
  </si>
  <si>
    <r>
      <rPr>
        <sz val="11"/>
        <color indexed="8"/>
        <rFont val="ＭＳ Ｐゴシック"/>
        <family val="3"/>
      </rPr>
      <t>細胞株</t>
    </r>
    <rPh sb="0" eb="2">
      <t>サイボウ</t>
    </rPh>
    <rPh sb="2" eb="3">
      <t>カブ</t>
    </rPh>
    <phoneticPr fontId="1"/>
  </si>
  <si>
    <r>
      <rPr>
        <sz val="11"/>
        <color indexed="8"/>
        <rFont val="ＭＳ Ｐゴシック"/>
        <family val="3"/>
      </rPr>
      <t>細胞株名</t>
    </r>
    <rPh sb="0" eb="2">
      <t>サイボウ</t>
    </rPh>
    <rPh sb="2" eb="3">
      <t>カブ</t>
    </rPh>
    <rPh sb="3" eb="4">
      <t>メイ</t>
    </rPh>
    <phoneticPr fontId="1"/>
  </si>
  <si>
    <r>
      <rPr>
        <sz val="11"/>
        <color indexed="8"/>
        <rFont val="ＭＳ Ｐゴシック"/>
        <family val="3"/>
      </rPr>
      <t>臨床検体</t>
    </r>
    <rPh sb="0" eb="2">
      <t>リンショウ</t>
    </rPh>
    <rPh sb="2" eb="4">
      <t>ケンタイ</t>
    </rPh>
    <phoneticPr fontId="1"/>
  </si>
  <si>
    <r>
      <rPr>
        <sz val="11"/>
        <color indexed="8"/>
        <rFont val="ＭＳ Ｐゴシック"/>
        <family val="3"/>
      </rPr>
      <t>倫理審査番号：</t>
    </r>
    <phoneticPr fontId="1"/>
  </si>
  <si>
    <r>
      <rPr>
        <sz val="11"/>
        <color indexed="8"/>
        <rFont val="ＭＳ Ｐゴシック"/>
        <family val="3"/>
      </rPr>
      <t>ﾏｳｽ</t>
    </r>
    <phoneticPr fontId="1"/>
  </si>
  <si>
    <r>
      <rPr>
        <sz val="11"/>
        <color indexed="8"/>
        <rFont val="ＭＳ Ｐゴシック"/>
        <family val="3"/>
      </rPr>
      <t>その他</t>
    </r>
    <rPh sb="2" eb="3">
      <t>ホカ</t>
    </rPh>
    <phoneticPr fontId="1"/>
  </si>
  <si>
    <r>
      <rPr>
        <sz val="11"/>
        <color indexed="8"/>
        <rFont val="ＭＳ Ｐゴシック"/>
        <family val="3"/>
      </rPr>
      <t>依頼内容</t>
    </r>
    <rPh sb="0" eb="2">
      <t>イライ</t>
    </rPh>
    <rPh sb="2" eb="4">
      <t>ナイヨウ</t>
    </rPh>
    <phoneticPr fontId="1"/>
  </si>
  <si>
    <r>
      <rPr>
        <sz val="11"/>
        <color indexed="8"/>
        <rFont val="ＭＳ Ｐゴシック"/>
        <family val="3"/>
      </rPr>
      <t>　※該当する箇所をプルダウンメニューより○で選択して下さい。</t>
    </r>
    <phoneticPr fontId="1"/>
  </si>
  <si>
    <r>
      <t>RNA</t>
    </r>
    <r>
      <rPr>
        <sz val="11"/>
        <color indexed="8"/>
        <rFont val="ＭＳ Ｐゴシック"/>
        <family val="3"/>
      </rPr>
      <t>　Sequencing</t>
    </r>
    <phoneticPr fontId="1"/>
  </si>
  <si>
    <r>
      <rPr>
        <sz val="11"/>
        <color indexed="8"/>
        <rFont val="ＭＳ Ｐゴシック"/>
        <family val="3"/>
      </rPr>
      <t>その他（　　　　　　　　　　　　　　　　　　　　　）</t>
    </r>
    <phoneticPr fontId="1"/>
  </si>
  <si>
    <r>
      <t xml:space="preserve">CLC Main </t>
    </r>
    <r>
      <rPr>
        <sz val="11"/>
        <color indexed="8"/>
        <rFont val="ＭＳ Ｐゴシック"/>
        <family val="3"/>
      </rPr>
      <t>アカウント申し込み</t>
    </r>
    <rPh sb="14" eb="15">
      <t>モウ</t>
    </rPh>
    <rPh sb="16" eb="17">
      <t>コ</t>
    </rPh>
    <phoneticPr fontId="1"/>
  </si>
  <si>
    <r>
      <rPr>
        <sz val="10"/>
        <color indexed="8"/>
        <rFont val="ＭＳ Ｐゴシック"/>
        <family val="3"/>
      </rPr>
      <t>所属機関名</t>
    </r>
    <rPh sb="4" eb="5">
      <t>メイ</t>
    </rPh>
    <phoneticPr fontId="2"/>
  </si>
  <si>
    <r>
      <rPr>
        <sz val="10"/>
        <color indexed="8"/>
        <rFont val="ＭＳ Ｐゴシック"/>
        <family val="3"/>
      </rPr>
      <t>依頼担当者　　　　　　　　　　　　</t>
    </r>
    <rPh sb="0" eb="2">
      <t>イライ</t>
    </rPh>
    <rPh sb="2" eb="5">
      <t>タントウシャ</t>
    </rPh>
    <phoneticPr fontId="2"/>
  </si>
  <si>
    <r>
      <rPr>
        <sz val="10"/>
        <color indexed="8"/>
        <rFont val="ＭＳ Ｐゴシック"/>
        <family val="3"/>
      </rPr>
      <t>住所</t>
    </r>
    <rPh sb="0" eb="2">
      <t>ジュウショ</t>
    </rPh>
    <phoneticPr fontId="2"/>
  </si>
  <si>
    <r>
      <t xml:space="preserve">〒305-8575 
</t>
    </r>
    <r>
      <rPr>
        <sz val="10"/>
        <color indexed="8"/>
        <rFont val="ＭＳ Ｐゴシック"/>
        <family val="3"/>
      </rPr>
      <t>つくば市天王台</t>
    </r>
    <r>
      <rPr>
        <sz val="10"/>
        <color indexed="8"/>
        <rFont val="ＭＳ Ｐゴシック"/>
        <family val="3"/>
      </rPr>
      <t>1-1-1</t>
    </r>
    <phoneticPr fontId="2"/>
  </si>
  <si>
    <r>
      <rPr>
        <sz val="9"/>
        <color indexed="8"/>
        <rFont val="ＭＳ Ｐゴシック"/>
        <family val="3"/>
      </rPr>
      <t>組織等名
（部署名）</t>
    </r>
    <rPh sb="0" eb="3">
      <t>ソシキナド</t>
    </rPh>
    <rPh sb="3" eb="4">
      <t>メイ</t>
    </rPh>
    <rPh sb="6" eb="8">
      <t>ブショ</t>
    </rPh>
    <rPh sb="8" eb="9">
      <t>メイ</t>
    </rPh>
    <phoneticPr fontId="2"/>
  </si>
  <si>
    <r>
      <rPr>
        <sz val="10"/>
        <color indexed="8"/>
        <rFont val="ＭＳ Ｐゴシック"/>
        <family val="3"/>
      </rPr>
      <t>氏名</t>
    </r>
    <rPh sb="0" eb="2">
      <t>シメイ</t>
    </rPh>
    <phoneticPr fontId="2"/>
  </si>
  <si>
    <r>
      <rPr>
        <sz val="10"/>
        <color indexed="8"/>
        <rFont val="ＭＳ Ｐゴシック"/>
        <family val="3"/>
      </rPr>
      <t>職名</t>
    </r>
  </si>
  <si>
    <r>
      <rPr>
        <sz val="10"/>
        <color indexed="8"/>
        <rFont val="ＭＳ Ｐゴシック"/>
        <family val="3"/>
      </rPr>
      <t>電話番号</t>
    </r>
    <rPh sb="0" eb="2">
      <t>デンワ</t>
    </rPh>
    <rPh sb="2" eb="4">
      <t>バンゴウ</t>
    </rPh>
    <phoneticPr fontId="2"/>
  </si>
  <si>
    <r>
      <rPr>
        <sz val="9"/>
        <color indexed="8"/>
        <rFont val="ＭＳ Ｐゴシック"/>
        <family val="3"/>
      </rPr>
      <t>（※検査依頼担当者と請求先担当者名が異なる場合は下記の欄に記入お願い致します）</t>
    </r>
    <rPh sb="2" eb="4">
      <t>ケンサ</t>
    </rPh>
    <rPh sb="4" eb="6">
      <t>イライ</t>
    </rPh>
    <rPh sb="6" eb="9">
      <t>タントウシャ</t>
    </rPh>
    <rPh sb="10" eb="12">
      <t>セイキュウ</t>
    </rPh>
    <rPh sb="12" eb="13">
      <t>サキ</t>
    </rPh>
    <rPh sb="13" eb="16">
      <t>タントウシャ</t>
    </rPh>
    <rPh sb="16" eb="17">
      <t>メイ</t>
    </rPh>
    <rPh sb="18" eb="19">
      <t>コト</t>
    </rPh>
    <rPh sb="21" eb="23">
      <t>バアイ</t>
    </rPh>
    <rPh sb="24" eb="26">
      <t>カキ</t>
    </rPh>
    <rPh sb="27" eb="28">
      <t>ラン</t>
    </rPh>
    <rPh sb="29" eb="31">
      <t>キニュウ</t>
    </rPh>
    <rPh sb="32" eb="33">
      <t>ネガイ</t>
    </rPh>
    <rPh sb="34" eb="35">
      <t>タ</t>
    </rPh>
    <phoneticPr fontId="2"/>
  </si>
  <si>
    <t>〒305-8575</t>
    <phoneticPr fontId="1"/>
  </si>
  <si>
    <r>
      <rPr>
        <sz val="10"/>
        <color indexed="8"/>
        <rFont val="ＭＳ Ｐゴシック"/>
        <family val="3"/>
      </rPr>
      <t>〒305-0005</t>
    </r>
    <phoneticPr fontId="1"/>
  </si>
  <si>
    <r>
      <rPr>
        <sz val="10"/>
        <color indexed="8"/>
        <rFont val="ＭＳ Ｐゴシック"/>
        <family val="3"/>
      </rPr>
      <t>つくば市天久保2丁目1番17号</t>
    </r>
    <rPh sb="14" eb="15">
      <t>ゴウ</t>
    </rPh>
    <phoneticPr fontId="1"/>
  </si>
  <si>
    <r>
      <rPr>
        <sz val="10"/>
        <color indexed="8"/>
        <rFont val="ＭＳ Ｐゴシック"/>
        <family val="3"/>
      </rPr>
      <t>筑波大学 医学系E棟311</t>
    </r>
    <rPh sb="7" eb="8">
      <t>ケイ</t>
    </rPh>
    <rPh sb="9" eb="10">
      <t>トウ</t>
    </rPh>
    <phoneticPr fontId="3"/>
  </si>
  <si>
    <r>
      <rPr>
        <b/>
        <sz val="11"/>
        <color indexed="10"/>
        <rFont val="ＭＳ Ｐゴシック"/>
        <family val="3"/>
      </rPr>
      <t>記入例</t>
    </r>
    <rPh sb="0" eb="2">
      <t>キニュウ</t>
    </rPh>
    <rPh sb="2" eb="3">
      <t>レイ</t>
    </rPh>
    <phoneticPr fontId="4"/>
  </si>
  <si>
    <r>
      <rPr>
        <sz val="11"/>
        <color indexed="8"/>
        <rFont val="ＭＳ Ｐゴシック"/>
        <family val="3"/>
      </rPr>
      <t>　※該当する箇所を○で選択して下さい。</t>
    </r>
    <phoneticPr fontId="1"/>
  </si>
  <si>
    <r>
      <rPr>
        <sz val="10"/>
        <color indexed="8"/>
        <rFont val="ＭＳ Ｐゴシック"/>
        <family val="3"/>
      </rPr>
      <t>つくば市天久保2丁目1番1号</t>
    </r>
    <phoneticPr fontId="1"/>
  </si>
  <si>
    <r>
      <rPr>
        <sz val="10"/>
        <color indexed="8"/>
        <rFont val="ＭＳ Ｐゴシック"/>
        <family val="3"/>
      </rPr>
      <t>筑波大学 医学医療系 ゲノム生物学</t>
    </r>
    <phoneticPr fontId="3"/>
  </si>
  <si>
    <t>連絡先　メールアドレス</t>
    <rPh sb="0" eb="3">
      <t>レンラクサキ</t>
    </rPh>
    <phoneticPr fontId="5"/>
  </si>
  <si>
    <t>学内用</t>
    <rPh sb="0" eb="3">
      <t>ガクナイヨウ</t>
    </rPh>
    <phoneticPr fontId="5"/>
  </si>
  <si>
    <t>一般利用者向け</t>
    <rPh sb="0" eb="6">
      <t>イッパンリヨウシャム</t>
    </rPh>
    <phoneticPr fontId="5"/>
  </si>
  <si>
    <r>
      <rPr>
        <b/>
        <sz val="11"/>
        <color indexed="10"/>
        <rFont val="ＭＳ Ｐゴシック"/>
        <family val="3"/>
      </rPr>
      <t>※2枚目のシートに検体の群分けと順番をご記入ください。</t>
    </r>
    <r>
      <rPr>
        <sz val="11"/>
        <color indexed="8"/>
        <rFont val="ＭＳ Ｐゴシック"/>
        <family val="3"/>
      </rPr>
      <t xml:space="preserve">
その他、Sample毎に細胞数などの情報がある場合もご記入ください。</t>
    </r>
    <rPh sb="30" eb="31">
      <t>ホカ</t>
    </rPh>
    <rPh sb="38" eb="39">
      <t>ゴト</t>
    </rPh>
    <rPh sb="40" eb="42">
      <t>サイボウ</t>
    </rPh>
    <rPh sb="42" eb="43">
      <t>スウ</t>
    </rPh>
    <rPh sb="46" eb="48">
      <t>ジョウホウ</t>
    </rPh>
    <rPh sb="51" eb="53">
      <t>バアイ</t>
    </rPh>
    <rPh sb="55" eb="57">
      <t>キニュウ</t>
    </rPh>
    <phoneticPr fontId="1"/>
  </si>
  <si>
    <t>例：事前に見積書が欲しい、請求を書を分けて欲しい、納品データはFASTQのみでよいなど　ご要望を記入ください</t>
    <rPh sb="0" eb="1">
      <t>レイ</t>
    </rPh>
    <rPh sb="2" eb="4">
      <t>ジゼン</t>
    </rPh>
    <rPh sb="5" eb="8">
      <t>ミツモリショ</t>
    </rPh>
    <rPh sb="9" eb="10">
      <t>ホ</t>
    </rPh>
    <rPh sb="13" eb="15">
      <t>セイキュウ</t>
    </rPh>
    <rPh sb="16" eb="17">
      <t>ショ</t>
    </rPh>
    <rPh sb="18" eb="19">
      <t>ワ</t>
    </rPh>
    <rPh sb="21" eb="22">
      <t>ホ</t>
    </rPh>
    <rPh sb="25" eb="27">
      <t>ノウヒン</t>
    </rPh>
    <rPh sb="45" eb="47">
      <t>ヨウボウ</t>
    </rPh>
    <rPh sb="48" eb="50">
      <t>キニュウ</t>
    </rPh>
    <phoneticPr fontId="1"/>
  </si>
  <si>
    <t>←見積書などの宛名を記入してください</t>
    <rPh sb="1" eb="4">
      <t>ミツモリショ</t>
    </rPh>
    <phoneticPr fontId="1"/>
  </si>
  <si>
    <t>↑CLCライセンスについては、別途アカウント申し込み用のシートに登録情報を記入してください</t>
    <phoneticPr fontId="1"/>
  </si>
  <si>
    <t>↑CLCソフトについては、別途アカウント申し込み用のシートに登録情報を記入してください</t>
    <phoneticPr fontId="3"/>
  </si>
  <si>
    <t>Description4</t>
  </si>
  <si>
    <t>検査担当者</t>
    <rPh sb="0" eb="2">
      <t>ケンサ</t>
    </rPh>
    <rPh sb="2" eb="5">
      <t>タントウシャ</t>
    </rPh>
    <phoneticPr fontId="1"/>
  </si>
  <si>
    <t>つくばi-Laboratory 有限責任事業組合</t>
    <rPh sb="18" eb="20">
      <t>セキニン</t>
    </rPh>
    <phoneticPr fontId="1"/>
  </si>
  <si>
    <t>熊谷　正文　事業企画部長</t>
    <rPh sb="0" eb="2">
      <t>クマガイ</t>
    </rPh>
    <rPh sb="3" eb="5">
      <t>マサフミ</t>
    </rPh>
    <rPh sb="6" eb="8">
      <t>ジギョウ</t>
    </rPh>
    <rPh sb="8" eb="10">
      <t>キカク</t>
    </rPh>
    <rPh sb="10" eb="12">
      <t>ブチョウ</t>
    </rPh>
    <phoneticPr fontId="1"/>
  </si>
  <si>
    <t>FAX</t>
    <phoneticPr fontId="1"/>
  </si>
  <si>
    <t>mail@tsukuba-i-lab.com</t>
    <phoneticPr fontId="1"/>
  </si>
  <si>
    <t>※提出いただいたサンプルは1年間保管した後、順次破棄いたしますので必要な場合は返却希望のご連絡をお願い致します。</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</si>
</sst>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ＭＳ Ｐゴシック"/>
      <family val="3"/>
      <charset val="128"/>
      <scheme val="minor"/>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b/>
      <sz val="16"/>
      <color indexed="8"/>
      <name val="ＭＳ Ｐゴシック"/>
      <family val="3"/>
    </font>
    <font>
      <sz val="12"/>
      <color indexed="8"/>
      <name val="ＭＳ Ｐゴシック"/>
      <family val="3"/>
    </font>
    <font>
      <sz val="11"/>
      <color indexed="8"/>
      <name val="ＭＳ Ｐゴシック"/>
      <family val="3"/>
    </font>
    <font>
      <b/>
      <sz val="11"/>
      <color indexed="10"/>
      <name val="ＭＳ Ｐゴシック"/>
      <family val="3"/>
    </font>
    <font>
      <sz val="9"/>
      <color indexed="8"/>
      <name val="ＭＳ Ｐゴシック"/>
      <family val="3"/>
    </font>
    <font>
      <sz val="10"/>
      <color indexed="8"/>
      <name val="ＭＳ Ｐゴシック"/>
      <family val="3"/>
    </font>
    <font>
      <sz val="11"/>
      <color rgb="FF9C6500"/>
      <name val="ＭＳ Ｐゴシック"/>
      <family val="3"/>
      <charset val="128"/>
      <scheme val="minor"/>
    </font>
    <font>
      <u/>
      <sz val="11"/>
      <color theme="10"/>
      <name val="ＭＳ Ｐゴシック"/>
      <family val="3"/>
      <charset val="128"/>
      <scheme val="minor"/>
    </font>
    <font>
      <b/>
      <sz val="11"/>
      <color theme="1"/>
      <name val="ＭＳ Ｐゴシック"/>
      <family val="3"/>
      <charset val="128"/>
      <scheme val="minor"/>
    </font>
    <font>
      <sz val="14"/>
      <color theme="1"/>
      <name val="ＭＳ Ｐゴシック"/>
      <family val="3"/>
      <charset val="128"/>
      <scheme val="minor"/>
    </font>
    <font>
      <u/>
      <sz val="14"/>
      <color theme="10"/>
      <name val="ＭＳ Ｐゴシック"/>
      <family val="3"/>
      <charset val="128"/>
      <scheme val="minor"/>
    </font>
    <font>
      <sz val="16"/>
      <color theme="1"/>
      <name val="ＭＳ Ｐゴシック"/>
      <family val="3"/>
      <charset val="128"/>
      <scheme val="minor"/>
    </font>
    <font>
      <sz val="16"/>
      <color rgb="FF9C6500"/>
      <name val="ＭＳ Ｐゴシック"/>
      <family val="3"/>
      <charset val="128"/>
      <scheme val="minor"/>
    </font>
    <font>
      <b/>
      <sz val="16"/>
      <color theme="1"/>
      <name val="ＭＳ Ｐゴシック"/>
      <family val="3"/>
      <charset val="128"/>
      <scheme val="minor"/>
    </font>
    <font>
      <sz val="12"/>
      <color theme="1"/>
      <name val="ＭＳ Ｐゴシック"/>
      <family val="3"/>
      <charset val="128"/>
      <scheme val="minor"/>
    </font>
    <font>
      <b/>
      <i/>
      <sz val="16"/>
      <color theme="1"/>
      <name val="ＭＳ Ｐゴシック"/>
      <family val="3"/>
      <charset val="128"/>
      <scheme val="minor"/>
    </font>
    <font>
      <sz val="11"/>
      <color indexed="8"/>
      <name val="ＭＳ Ｐゴシック"/>
      <family val="3"/>
      <scheme val="minor"/>
    </font>
    <font>
      <sz val="10"/>
      <color theme="1"/>
      <name val="ＭＳ Ｐゴシック"/>
      <family val="3"/>
      <charset val="128"/>
      <scheme val="minor"/>
    </font>
    <font>
      <sz val="9"/>
      <color theme="1"/>
      <name val="ＭＳ Ｐゴシック"/>
      <family val="3"/>
      <charset val="128"/>
      <scheme val="minor"/>
    </font>
    <font>
      <sz val="10"/>
      <color indexed="8"/>
      <name val="ＭＳ Ｐゴシック"/>
      <family val="3"/>
      <scheme val="minor"/>
    </font>
    <font>
      <b/>
      <sz val="11"/>
      <name val="ＭＳ Ｐゴシック"/>
      <family val="3"/>
      <scheme val="minor"/>
    </font>
    <font>
      <b/>
      <sz val="11"/>
      <color rgb="FFFF0000"/>
      <name val="ＭＳ Ｐゴシック"/>
      <family val="3"/>
      <charset val="128"/>
      <scheme val="minor"/>
    </font>
    <font>
      <sz val="8"/>
      <color theme="1"/>
      <name val="ＭＳ Ｐゴシック"/>
      <family val="3"/>
      <charset val="128"/>
      <scheme val="minor"/>
    </font>
    <font>
      <b/>
      <sz val="9"/>
      <color rgb="FFFF0000"/>
      <name val="ＭＳ Ｐゴシック"/>
      <family val="3"/>
      <charset val="128"/>
      <scheme val="minor"/>
    </font>
    <font>
      <sz val="9"/>
      <color rgb="FFFF0000"/>
      <name val="ＭＳ Ｐゴシック"/>
      <family val="3"/>
      <charset val="128"/>
      <scheme val="minor"/>
    </font>
    <font>
      <sz val="8"/>
      <color rgb="FFFF0000"/>
      <name val="ＭＳ Ｐゴシック"/>
      <family val="3"/>
      <charset val="128"/>
      <scheme val="minor"/>
    </font>
    <font>
      <b/>
      <sz val="8"/>
      <color rgb="FFFF0000"/>
      <name val="ＭＳ Ｐゴシック"/>
      <family val="3"/>
      <charset val="128"/>
      <scheme val="minor"/>
    </font>
    <font>
      <sz val="7"/>
      <color theme="1"/>
      <name val="ＭＳ Ｐゴシック"/>
      <family val="3"/>
      <charset val="128"/>
      <scheme val="minor"/>
    </font>
    <font>
      <sz val="10"/>
      <color theme="1"/>
      <name val="ＭＳ Ｐゴシック"/>
      <family val="3"/>
      <scheme val="minor"/>
    </font>
    <font>
      <sz val="9"/>
      <color theme="1"/>
      <name val="ＭＳ Ｐゴシック"/>
      <family val="3"/>
      <scheme val="minor"/>
    </font>
  </fonts>
  <fills count="4">
    <fill>
      <patternFill patternType="none"/>
    </fill>
    <fill>
      <patternFill patternType="gray125"/>
    </fill>
    <fill>
      <patternFill patternType="solid">
        <fgColor rgb="FFFFEB9C"/>
      </patternFill>
    </fill>
    <fill>
      <patternFill patternType="solid">
        <fgColor rgb="FFFFFFCC"/>
        <bgColor indexed="64"/>
      </patternFill>
    </fill>
  </fills>
  <borders count="5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top/>
      <bottom style="thin">
        <color indexed="64"/>
      </bottom>
      <diagonal/>
    </border>
    <border>
      <left/>
      <right style="medium">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style="thin">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medium">
        <color indexed="64"/>
      </bottom>
      <diagonal/>
    </border>
  </borders>
  <cellStyleXfs count="3">
    <xf numFmtId="0" fontId="0" fillId="0" borderId="0">
      <alignment vertical="center"/>
    </xf>
    <xf numFmtId="0" fontId="13" fillId="2" borderId="0" applyNumberFormat="0" applyBorder="0" applyAlignment="0" applyProtection="0">
      <alignment vertical="center"/>
    </xf>
    <xf numFmtId="0" fontId="14" fillId="0" borderId="0" applyNumberFormat="0" applyFill="0" applyBorder="0" applyAlignment="0" applyProtection="0">
      <alignment vertical="center"/>
    </xf>
  </cellStyleXfs>
  <cellXfs count="171">
    <xf numFmtId="0" fontId="0" fillId="0" borderId="0" xfId="0">
      <alignment vertical="center"/>
    </xf>
    <xf numFmtId="0" fontId="0" fillId="0" borderId="0" xfId="0" applyAlignment="1"/>
    <xf numFmtId="0" fontId="0" fillId="0" borderId="1" xfId="0" applyBorder="1" applyAlignment="1"/>
    <xf numFmtId="0" fontId="0" fillId="0" borderId="0" xfId="0" applyAlignment="1">
      <alignment horizontal="right"/>
    </xf>
    <xf numFmtId="0" fontId="16" fillId="0" borderId="1" xfId="0" applyFont="1" applyBorder="1" applyAlignment="1"/>
    <xf numFmtId="0" fontId="17" fillId="0" borderId="1" xfId="2" applyFont="1" applyBorder="1" applyAlignment="1"/>
    <xf numFmtId="14" fontId="16" fillId="0" borderId="1" xfId="0" applyNumberFormat="1" applyFont="1" applyBorder="1" applyAlignment="1"/>
    <xf numFmtId="0" fontId="18" fillId="0" borderId="0" xfId="0" applyFont="1" applyAlignment="1"/>
    <xf numFmtId="0" fontId="19" fillId="2" borderId="1" xfId="1" applyFont="1" applyBorder="1" applyAlignment="1"/>
    <xf numFmtId="0" fontId="18" fillId="0" borderId="0" xfId="0" applyFont="1">
      <alignment vertical="center"/>
    </xf>
    <xf numFmtId="0" fontId="0" fillId="0" borderId="0" xfId="0" applyAlignment="1">
      <alignment vertical="center" wrapText="1"/>
    </xf>
    <xf numFmtId="0" fontId="20" fillId="0" borderId="0" xfId="0" applyFont="1" applyAlignment="1">
      <alignment horizontal="center" vertical="center"/>
    </xf>
    <xf numFmtId="0" fontId="21" fillId="0" borderId="0" xfId="0" applyFont="1" applyAlignment="1">
      <alignment horizontal="left" vertical="center"/>
    </xf>
    <xf numFmtId="0" fontId="22" fillId="0" borderId="0" xfId="0" applyFont="1" applyAlignment="1">
      <alignment horizontal="center" vertical="center"/>
    </xf>
    <xf numFmtId="0" fontId="0" fillId="0" borderId="2" xfId="0" applyBorder="1" applyAlignment="1">
      <alignment horizontal="center" vertical="center"/>
    </xf>
    <xf numFmtId="0" fontId="0" fillId="0" borderId="3" xfId="0" applyBorder="1">
      <alignment vertical="center"/>
    </xf>
    <xf numFmtId="0" fontId="0" fillId="0" borderId="4" xfId="0" applyBorder="1">
      <alignment vertical="center"/>
    </xf>
    <xf numFmtId="0" fontId="23" fillId="3" borderId="5" xfId="0" applyFont="1" applyFill="1" applyBorder="1" applyAlignment="1">
      <alignment horizontal="center" vertical="center"/>
    </xf>
    <xf numFmtId="0" fontId="0" fillId="0" borderId="6" xfId="0" applyBorder="1" applyAlignment="1">
      <alignment horizontal="center" vertical="center"/>
    </xf>
    <xf numFmtId="0" fontId="0" fillId="0" borderId="7" xfId="0" applyBorder="1">
      <alignment vertical="center"/>
    </xf>
    <xf numFmtId="0" fontId="23" fillId="3" borderId="8" xfId="0" applyFont="1" applyFill="1" applyBorder="1" applyAlignment="1">
      <alignment horizontal="center" vertical="center"/>
    </xf>
    <xf numFmtId="0" fontId="0" fillId="0" borderId="9" xfId="0" applyBorder="1" applyAlignment="1">
      <alignment horizontal="center" vertical="center"/>
    </xf>
    <xf numFmtId="0" fontId="0" fillId="0" borderId="10" xfId="0" applyBorder="1">
      <alignment vertical="center"/>
    </xf>
    <xf numFmtId="0" fontId="0" fillId="0" borderId="11" xfId="0" applyBorder="1">
      <alignment vertical="center"/>
    </xf>
    <xf numFmtId="0" fontId="0" fillId="0" borderId="12" xfId="0" applyBorder="1" applyAlignment="1">
      <alignment horizontal="center" vertical="center"/>
    </xf>
    <xf numFmtId="0" fontId="23" fillId="3" borderId="13" xfId="0" applyFont="1" applyFill="1" applyBorder="1" applyAlignment="1">
      <alignment horizontal="center" vertical="center"/>
    </xf>
    <xf numFmtId="0" fontId="0" fillId="0" borderId="14" xfId="0" applyBorder="1" applyAlignment="1">
      <alignment horizontal="center" vertical="center"/>
    </xf>
    <xf numFmtId="0" fontId="0" fillId="0" borderId="0" xfId="0" applyAlignment="1">
      <alignment horizontal="center" vertical="center"/>
    </xf>
    <xf numFmtId="0" fontId="0" fillId="0" borderId="15" xfId="0" applyBorder="1">
      <alignment vertical="center"/>
    </xf>
    <xf numFmtId="0" fontId="0" fillId="0" borderId="15" xfId="0"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left" vertical="center"/>
    </xf>
    <xf numFmtId="0" fontId="0" fillId="0" borderId="18" xfId="0" applyBorder="1" applyAlignment="1">
      <alignment horizontal="center" vertical="center"/>
    </xf>
    <xf numFmtId="0" fontId="0" fillId="0" borderId="17" xfId="0" applyBorder="1" applyAlignment="1">
      <alignment horizontal="right" vertical="center"/>
    </xf>
    <xf numFmtId="0" fontId="0" fillId="0" borderId="0" xfId="0" applyAlignment="1">
      <alignment horizontal="right" vertical="center"/>
    </xf>
    <xf numFmtId="0" fontId="0" fillId="0" borderId="0" xfId="0" applyAlignment="1">
      <alignment horizontal="left" vertical="center"/>
    </xf>
    <xf numFmtId="0" fontId="0" fillId="0" borderId="19" xfId="0" applyBorder="1" applyAlignment="1">
      <alignment horizontal="left" vertical="center"/>
    </xf>
    <xf numFmtId="0" fontId="0" fillId="0" borderId="20" xfId="0" applyBorder="1" applyAlignment="1">
      <alignment horizontal="center" vertical="center"/>
    </xf>
    <xf numFmtId="0" fontId="24" fillId="0" borderId="0" xfId="0" applyFont="1" applyAlignment="1">
      <alignment horizontal="center" vertical="center"/>
    </xf>
    <xf numFmtId="0" fontId="24" fillId="0" borderId="21" xfId="0" applyFont="1" applyBorder="1" applyAlignment="1">
      <alignment horizontal="center" vertical="center"/>
    </xf>
    <xf numFmtId="0" fontId="25"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0" fontId="24" fillId="0" borderId="22" xfId="0" applyFont="1" applyBorder="1" applyAlignment="1">
      <alignment horizontal="center" vertical="center"/>
    </xf>
    <xf numFmtId="0" fontId="24" fillId="0" borderId="23" xfId="0" applyFont="1" applyBorder="1" applyAlignment="1">
      <alignment horizontal="center" vertical="center"/>
    </xf>
    <xf numFmtId="0" fontId="0" fillId="0" borderId="24" xfId="0" applyBorder="1">
      <alignment vertical="center"/>
    </xf>
    <xf numFmtId="0" fontId="0" fillId="0" borderId="25" xfId="0" applyBorder="1">
      <alignment vertical="center"/>
    </xf>
    <xf numFmtId="0" fontId="0" fillId="0" borderId="26" xfId="0" applyBorder="1">
      <alignment vertical="center"/>
    </xf>
    <xf numFmtId="0" fontId="0" fillId="0" borderId="22" xfId="0" applyBorder="1" applyAlignment="1">
      <alignment horizontal="center" vertical="center"/>
    </xf>
    <xf numFmtId="0" fontId="26" fillId="0" borderId="27" xfId="0" applyFont="1" applyBorder="1">
      <alignment vertical="center"/>
    </xf>
    <xf numFmtId="0" fontId="24" fillId="0" borderId="28" xfId="0" applyFont="1" applyBorder="1">
      <alignment vertical="center"/>
    </xf>
    <xf numFmtId="0" fontId="24" fillId="0" borderId="29" xfId="0" applyFont="1" applyBorder="1">
      <alignment vertical="center"/>
    </xf>
    <xf numFmtId="0" fontId="24" fillId="0" borderId="0" xfId="0" applyFont="1">
      <alignment vertical="center"/>
    </xf>
    <xf numFmtId="0" fontId="24" fillId="0" borderId="30" xfId="0" applyFont="1" applyBorder="1">
      <alignment vertical="center"/>
    </xf>
    <xf numFmtId="0" fontId="0" fillId="0" borderId="31" xfId="0" applyBorder="1" applyAlignment="1">
      <alignment horizontal="center" vertical="center"/>
    </xf>
    <xf numFmtId="0" fontId="26" fillId="0" borderId="32" xfId="0" applyFont="1" applyBorder="1">
      <alignment vertical="center"/>
    </xf>
    <xf numFmtId="0" fontId="24" fillId="0" borderId="32" xfId="0" applyFont="1" applyBorder="1">
      <alignment vertical="center"/>
    </xf>
    <xf numFmtId="0" fontId="0" fillId="0" borderId="33" xfId="0" applyBorder="1" applyAlignment="1">
      <alignment horizontal="center" vertical="center"/>
    </xf>
    <xf numFmtId="0" fontId="0" fillId="0" borderId="1" xfId="0" applyBorder="1" applyAlignment="1">
      <alignment horizontal="center" vertical="center"/>
    </xf>
    <xf numFmtId="0" fontId="24" fillId="0" borderId="25" xfId="0" applyFont="1" applyBorder="1">
      <alignment vertical="center"/>
    </xf>
    <xf numFmtId="0" fontId="24" fillId="0" borderId="26" xfId="0" applyFont="1" applyBorder="1">
      <alignment vertical="center"/>
    </xf>
    <xf numFmtId="0" fontId="24" fillId="0" borderId="34" xfId="0" applyFont="1" applyBorder="1">
      <alignment vertical="center"/>
    </xf>
    <xf numFmtId="0" fontId="24" fillId="0" borderId="8" xfId="0" applyFont="1" applyBorder="1">
      <alignment vertical="center"/>
    </xf>
    <xf numFmtId="0" fontId="24" fillId="0" borderId="35" xfId="0" applyFont="1" applyBorder="1">
      <alignment vertical="center"/>
    </xf>
    <xf numFmtId="0" fontId="27" fillId="0" borderId="1" xfId="0" applyFont="1" applyBorder="1">
      <alignment vertical="center"/>
    </xf>
    <xf numFmtId="0" fontId="28" fillId="0" borderId="1" xfId="0" applyFont="1" applyBorder="1">
      <alignment vertical="center"/>
    </xf>
    <xf numFmtId="0" fontId="0" fillId="0" borderId="18" xfId="0" applyBorder="1">
      <alignment vertical="center"/>
    </xf>
    <xf numFmtId="0" fontId="29" fillId="0" borderId="19" xfId="0" applyFont="1" applyBorder="1" applyAlignment="1"/>
    <xf numFmtId="0" fontId="29" fillId="0" borderId="20" xfId="0" applyFont="1" applyBorder="1" applyAlignment="1"/>
    <xf numFmtId="0" fontId="25" fillId="0" borderId="36" xfId="0" applyFont="1" applyBorder="1" applyAlignment="1"/>
    <xf numFmtId="0" fontId="28" fillId="0" borderId="17" xfId="0" applyFont="1" applyBorder="1" applyAlignment="1">
      <alignment vertical="center" wrapText="1"/>
    </xf>
    <xf numFmtId="0" fontId="28" fillId="0" borderId="0" xfId="0" applyFont="1" applyAlignment="1">
      <alignment vertical="center" wrapText="1"/>
    </xf>
    <xf numFmtId="0" fontId="28" fillId="0" borderId="17" xfId="0" applyFont="1" applyBorder="1" applyAlignment="1">
      <alignment horizontal="left" vertical="top" wrapText="1"/>
    </xf>
    <xf numFmtId="0" fontId="30" fillId="0" borderId="0" xfId="0" applyFont="1" applyAlignment="1">
      <alignment horizontal="left" vertical="center" wrapText="1"/>
    </xf>
    <xf numFmtId="0" fontId="31" fillId="0" borderId="0" xfId="0" applyFont="1" applyAlignment="1">
      <alignment horizontal="left" vertical="center"/>
    </xf>
    <xf numFmtId="0" fontId="32" fillId="0" borderId="0" xfId="0" applyFont="1" applyAlignment="1">
      <alignment horizontal="left" vertical="center"/>
    </xf>
    <xf numFmtId="0" fontId="33" fillId="0" borderId="0" xfId="0" applyFont="1" applyAlignment="1">
      <alignment vertical="center" wrapText="1"/>
    </xf>
    <xf numFmtId="0" fontId="28" fillId="0" borderId="32" xfId="0" applyFont="1" applyBorder="1">
      <alignment vertical="center"/>
    </xf>
    <xf numFmtId="0" fontId="15" fillId="0" borderId="1" xfId="0" applyFont="1" applyBorder="1">
      <alignment vertical="center"/>
    </xf>
    <xf numFmtId="0" fontId="35" fillId="0" borderId="0" xfId="0" applyFont="1">
      <alignment vertical="center"/>
    </xf>
    <xf numFmtId="0" fontId="35" fillId="0" borderId="30" xfId="0" applyFont="1" applyBorder="1">
      <alignment vertical="center"/>
    </xf>
    <xf numFmtId="0" fontId="35" fillId="0" borderId="32" xfId="0" applyFont="1" applyBorder="1">
      <alignment vertical="center"/>
    </xf>
    <xf numFmtId="0" fontId="36" fillId="0" borderId="25" xfId="0" applyFont="1" applyBorder="1">
      <alignment vertical="center"/>
    </xf>
    <xf numFmtId="0" fontId="35" fillId="0" borderId="25" xfId="0" applyFont="1" applyBorder="1">
      <alignment vertical="center"/>
    </xf>
    <xf numFmtId="0" fontId="35" fillId="0" borderId="26" xfId="0" applyFont="1" applyBorder="1">
      <alignment vertical="center"/>
    </xf>
    <xf numFmtId="0" fontId="35" fillId="0" borderId="8" xfId="0" applyFont="1" applyBorder="1">
      <alignment vertical="center"/>
    </xf>
    <xf numFmtId="0" fontId="35" fillId="0" borderId="35" xfId="0" applyFont="1" applyBorder="1">
      <alignment vertical="center"/>
    </xf>
    <xf numFmtId="0" fontId="12" fillId="0" borderId="0" xfId="0" applyFont="1">
      <alignment vertical="center"/>
    </xf>
    <xf numFmtId="0" fontId="25" fillId="0" borderId="19" xfId="0" applyFont="1" applyBorder="1" applyAlignment="1"/>
    <xf numFmtId="0" fontId="25" fillId="0" borderId="20" xfId="0" applyFont="1" applyBorder="1" applyAlignment="1"/>
    <xf numFmtId="0" fontId="25" fillId="0" borderId="0" xfId="0" applyFont="1" applyAlignment="1"/>
    <xf numFmtId="0" fontId="0" fillId="0" borderId="0" xfId="0" applyAlignment="1">
      <alignment horizontal="left" vertical="center"/>
    </xf>
    <xf numFmtId="0" fontId="0" fillId="0" borderId="2"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20" fillId="0" borderId="0" xfId="0" applyFont="1" applyAlignment="1">
      <alignment horizontal="center" vertical="center"/>
    </xf>
    <xf numFmtId="0" fontId="0" fillId="0" borderId="52"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24" fillId="0" borderId="24" xfId="0" applyFont="1" applyBorder="1" applyAlignment="1">
      <alignment horizontal="center" vertical="center" wrapText="1"/>
    </xf>
    <xf numFmtId="0" fontId="24" fillId="0" borderId="25" xfId="0" applyFont="1" applyBorder="1" applyAlignment="1">
      <alignment horizontal="center" vertical="center"/>
    </xf>
    <xf numFmtId="0" fontId="24" fillId="0" borderId="39" xfId="0" applyFont="1" applyBorder="1" applyAlignment="1">
      <alignment horizontal="center" vertical="center"/>
    </xf>
    <xf numFmtId="0" fontId="0" fillId="0" borderId="49" xfId="0" applyBorder="1" applyAlignment="1">
      <alignment horizontal="center" vertical="center"/>
    </xf>
    <xf numFmtId="0" fontId="0" fillId="0" borderId="53" xfId="0" applyBorder="1" applyAlignment="1">
      <alignment horizontal="center" vertical="center"/>
    </xf>
    <xf numFmtId="0" fontId="0" fillId="0" borderId="0" xfId="0"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14" fontId="0" fillId="0" borderId="46" xfId="0" applyNumberFormat="1" applyBorder="1" applyAlignment="1">
      <alignment horizontal="center" vertical="center"/>
    </xf>
    <xf numFmtId="0" fontId="16" fillId="0" borderId="19" xfId="0" applyFont="1" applyBorder="1" applyAlignment="1">
      <alignment horizontal="left" vertical="center"/>
    </xf>
    <xf numFmtId="0" fontId="24" fillId="0" borderId="24" xfId="0" applyFont="1" applyBorder="1" applyAlignment="1">
      <alignment horizontal="left" vertical="center"/>
    </xf>
    <xf numFmtId="0" fontId="24" fillId="0" borderId="25" xfId="0" applyFont="1" applyBorder="1" applyAlignment="1">
      <alignment horizontal="left" vertical="center"/>
    </xf>
    <xf numFmtId="0" fontId="24" fillId="0" borderId="26" xfId="0" applyFont="1" applyBorder="1" applyAlignment="1">
      <alignment horizontal="left" vertical="center"/>
    </xf>
    <xf numFmtId="0" fontId="24" fillId="0" borderId="34" xfId="0" applyFont="1" applyBorder="1" applyAlignment="1">
      <alignment horizontal="left" vertical="center"/>
    </xf>
    <xf numFmtId="0" fontId="24" fillId="0" borderId="8" xfId="0" applyFont="1" applyBorder="1" applyAlignment="1">
      <alignment horizontal="left" vertical="center"/>
    </xf>
    <xf numFmtId="0" fontId="24" fillId="0" borderId="35" xfId="0" applyFont="1" applyBorder="1" applyAlignment="1">
      <alignment horizontal="left" vertical="center"/>
    </xf>
    <xf numFmtId="0" fontId="23" fillId="0" borderId="15" xfId="0" applyFont="1" applyBorder="1" applyAlignment="1">
      <alignment horizontal="left" vertical="center" wrapText="1"/>
    </xf>
    <xf numFmtId="0" fontId="0" fillId="0" borderId="15" xfId="0" applyBorder="1" applyAlignment="1">
      <alignment horizontal="left" vertical="center" wrapText="1"/>
    </xf>
    <xf numFmtId="0" fontId="14" fillId="0" borderId="24" xfId="2" applyBorder="1" applyAlignment="1">
      <alignment horizontal="left" vertical="center"/>
    </xf>
    <xf numFmtId="0" fontId="24" fillId="0" borderId="1" xfId="0" applyFont="1" applyBorder="1" applyAlignment="1">
      <alignment horizontal="left" vertical="center"/>
    </xf>
    <xf numFmtId="0" fontId="24" fillId="0" borderId="37" xfId="0" applyFont="1" applyBorder="1" applyAlignment="1">
      <alignment horizontal="left" vertical="center"/>
    </xf>
    <xf numFmtId="0" fontId="24" fillId="0" borderId="3"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38" xfId="0" applyFont="1" applyBorder="1" applyAlignment="1">
      <alignment horizontal="center" vertical="center" wrapText="1"/>
    </xf>
    <xf numFmtId="0" fontId="24" fillId="0" borderId="4" xfId="0" applyFont="1" applyBorder="1" applyAlignment="1">
      <alignment horizontal="center" vertical="center"/>
    </xf>
    <xf numFmtId="0" fontId="24" fillId="0" borderId="1" xfId="0" applyFont="1" applyBorder="1" applyAlignment="1">
      <alignment horizontal="center" vertical="center"/>
    </xf>
    <xf numFmtId="0" fontId="24" fillId="0" borderId="24" xfId="0" applyFont="1" applyBorder="1" applyAlignment="1">
      <alignment horizontal="left" vertical="center" shrinkToFit="1"/>
    </xf>
    <xf numFmtId="0" fontId="24" fillId="0" borderId="25" xfId="0" applyFont="1" applyBorder="1" applyAlignment="1">
      <alignment horizontal="left" vertical="center" shrinkToFit="1"/>
    </xf>
    <xf numFmtId="0" fontId="24" fillId="0" borderId="39" xfId="0" applyFont="1" applyBorder="1" applyAlignment="1">
      <alignment horizontal="left" vertical="center" shrinkToFit="1"/>
    </xf>
    <xf numFmtId="0" fontId="14" fillId="0" borderId="40" xfId="2" applyBorder="1" applyAlignment="1">
      <alignment horizontal="left" vertical="center"/>
    </xf>
    <xf numFmtId="0" fontId="24" fillId="0" borderId="10" xfId="0" applyFont="1" applyBorder="1" applyAlignment="1">
      <alignment horizontal="left" vertical="center"/>
    </xf>
    <xf numFmtId="0" fontId="24" fillId="0" borderId="41" xfId="0" applyFont="1" applyBorder="1" applyAlignment="1">
      <alignment horizontal="left" vertical="center"/>
    </xf>
    <xf numFmtId="0" fontId="24" fillId="0" borderId="23" xfId="0" applyFont="1" applyBorder="1" applyAlignment="1">
      <alignment horizontal="left" vertical="center"/>
    </xf>
    <xf numFmtId="0" fontId="24" fillId="0" borderId="42" xfId="0" applyFont="1" applyBorder="1" applyAlignment="1">
      <alignment horizontal="left" vertical="center"/>
    </xf>
    <xf numFmtId="0" fontId="26" fillId="0" borderId="43" xfId="0" applyFont="1" applyBorder="1" applyAlignment="1">
      <alignment horizontal="left" vertical="center" wrapText="1"/>
    </xf>
    <xf numFmtId="0" fontId="26" fillId="0" borderId="15" xfId="0" applyFont="1" applyBorder="1" applyAlignment="1">
      <alignment horizontal="left" vertical="center"/>
    </xf>
    <xf numFmtId="0" fontId="26" fillId="0" borderId="16" xfId="0" applyFont="1" applyBorder="1" applyAlignment="1">
      <alignment horizontal="left" vertical="center"/>
    </xf>
    <xf numFmtId="0" fontId="26" fillId="0" borderId="34" xfId="0" applyFont="1" applyBorder="1" applyAlignment="1">
      <alignment horizontal="left" vertical="center"/>
    </xf>
    <xf numFmtId="0" fontId="26" fillId="0" borderId="8" xfId="0" applyFont="1" applyBorder="1" applyAlignment="1">
      <alignment horizontal="left" vertical="center"/>
    </xf>
    <xf numFmtId="0" fontId="26" fillId="0" borderId="9" xfId="0" applyFont="1" applyBorder="1" applyAlignment="1">
      <alignment horizontal="left" vertical="center"/>
    </xf>
    <xf numFmtId="0" fontId="23" fillId="0" borderId="50" xfId="0" applyFont="1" applyBorder="1" applyAlignment="1">
      <alignment horizontal="center" vertical="center"/>
    </xf>
    <xf numFmtId="0" fontId="25" fillId="0" borderId="38" xfId="0" applyFont="1" applyBorder="1" applyAlignment="1">
      <alignment horizontal="left" vertical="center"/>
    </xf>
    <xf numFmtId="0" fontId="25" fillId="0" borderId="23" xfId="0" applyFont="1" applyBorder="1" applyAlignment="1">
      <alignment horizontal="left" vertical="center"/>
    </xf>
    <xf numFmtId="0" fontId="25" fillId="0" borderId="42" xfId="0" applyFont="1" applyBorder="1" applyAlignment="1">
      <alignment horizontal="left" vertical="center"/>
    </xf>
    <xf numFmtId="0" fontId="25" fillId="0" borderId="47" xfId="0" applyFont="1" applyBorder="1" applyAlignment="1">
      <alignment horizontal="center" vertical="center"/>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25" fillId="0" borderId="0" xfId="0" applyFont="1" applyAlignment="1">
      <alignment horizontal="center" vertical="center"/>
    </xf>
    <xf numFmtId="0" fontId="25" fillId="0" borderId="18" xfId="0" applyFont="1" applyBorder="1" applyAlignment="1">
      <alignment horizontal="center" vertical="center"/>
    </xf>
    <xf numFmtId="0" fontId="0" fillId="0" borderId="48" xfId="0" applyBorder="1" applyAlignment="1">
      <alignment horizontal="left" vertical="center"/>
    </xf>
    <xf numFmtId="0" fontId="0" fillId="0" borderId="10" xfId="0" applyBorder="1" applyAlignment="1">
      <alignment horizontal="left" vertical="center"/>
    </xf>
    <xf numFmtId="0" fontId="0" fillId="0" borderId="40"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34" fillId="0" borderId="22" xfId="0" applyFont="1" applyBorder="1" applyAlignment="1">
      <alignment horizontal="left" vertical="center" wrapText="1"/>
    </xf>
    <xf numFmtId="0" fontId="24" fillId="0" borderId="44" xfId="0" applyFont="1" applyBorder="1" applyAlignment="1">
      <alignment horizontal="left" vertical="center"/>
    </xf>
    <xf numFmtId="0" fontId="24" fillId="0" borderId="45" xfId="0" applyFont="1" applyBorder="1" applyAlignment="1">
      <alignment horizontal="center" vertical="center" wrapText="1"/>
    </xf>
    <xf numFmtId="0" fontId="0" fillId="0" borderId="46"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24" fillId="0" borderId="26" xfId="0" applyFont="1" applyBorder="1" applyAlignment="1">
      <alignment horizontal="left" vertical="center" shrinkToFit="1"/>
    </xf>
    <xf numFmtId="0" fontId="0" fillId="0" borderId="46" xfId="0" applyBorder="1" applyAlignment="1">
      <alignment horizontal="center" vertical="center"/>
    </xf>
    <xf numFmtId="0" fontId="0" fillId="0" borderId="36" xfId="0" applyBorder="1" applyAlignment="1">
      <alignment horizontal="center" vertical="center"/>
    </xf>
    <xf numFmtId="0" fontId="0" fillId="0" borderId="19" xfId="0" applyBorder="1" applyAlignment="1">
      <alignment horizontal="center" vertical="center"/>
    </xf>
    <xf numFmtId="0" fontId="24" fillId="0" borderId="15" xfId="0" applyFont="1" applyBorder="1" applyAlignment="1">
      <alignment horizontal="left" vertical="center"/>
    </xf>
    <xf numFmtId="0" fontId="24" fillId="0" borderId="16" xfId="0" applyFont="1" applyBorder="1" applyAlignment="1">
      <alignment horizontal="left" vertical="center"/>
    </xf>
    <xf numFmtId="0" fontId="24" fillId="0" borderId="9" xfId="0" applyFont="1" applyBorder="1" applyAlignment="1">
      <alignment horizontal="left" vertical="center"/>
    </xf>
    <xf numFmtId="0" fontId="24" fillId="0" borderId="22" xfId="0" applyFont="1" applyBorder="1" applyAlignment="1">
      <alignment horizontal="left" vertical="center"/>
    </xf>
    <xf numFmtId="0" fontId="26" fillId="0" borderId="3" xfId="0" applyFont="1" applyBorder="1" applyAlignment="1">
      <alignment horizontal="center" vertical="center" wrapText="1"/>
    </xf>
    <xf numFmtId="0" fontId="24" fillId="0" borderId="40" xfId="0" applyFont="1" applyBorder="1" applyAlignment="1">
      <alignment horizontal="left" vertical="center"/>
    </xf>
    <xf numFmtId="0" fontId="28" fillId="0" borderId="0" xfId="0" applyFont="1" applyAlignment="1">
      <alignment horizontal="left" vertical="center" wrapText="1"/>
    </xf>
  </cellXfs>
  <cellStyles count="3">
    <cellStyle name="どちらでもない" xfId="1" builtinId="28"/>
    <cellStyle name="ハイパーリンク" xfId="2"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8</xdr:col>
      <xdr:colOff>158750</xdr:colOff>
      <xdr:row>0</xdr:row>
      <xdr:rowOff>38100</xdr:rowOff>
    </xdr:from>
    <xdr:to>
      <xdr:col>9</xdr:col>
      <xdr:colOff>260350</xdr:colOff>
      <xdr:row>2</xdr:row>
      <xdr:rowOff>190500</xdr:rowOff>
    </xdr:to>
    <xdr:pic>
      <xdr:nvPicPr>
        <xdr:cNvPr id="1134" name="図 8">
          <a:extLst>
            <a:ext uri="{FF2B5EF4-FFF2-40B4-BE49-F238E27FC236}">
              <a16:creationId xmlns:a16="http://schemas.microsoft.com/office/drawing/2014/main" id="{DF83310E-1993-EBD4-8F33-1830F42D424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746750" y="38100"/>
          <a:ext cx="86360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8</xdr:col>
      <xdr:colOff>247650</xdr:colOff>
      <xdr:row>2</xdr:row>
      <xdr:rowOff>88900</xdr:rowOff>
    </xdr:from>
    <xdr:to>
      <xdr:col>9</xdr:col>
      <xdr:colOff>368300</xdr:colOff>
      <xdr:row>5</xdr:row>
      <xdr:rowOff>0</xdr:rowOff>
    </xdr:to>
    <xdr:pic>
      <xdr:nvPicPr>
        <xdr:cNvPr id="4185" name="図 8">
          <a:extLst>
            <a:ext uri="{FF2B5EF4-FFF2-40B4-BE49-F238E27FC236}">
              <a16:creationId xmlns:a16="http://schemas.microsoft.com/office/drawing/2014/main" id="{9C8099A4-B115-B0F2-D4C4-061660AA455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35650" y="419100"/>
          <a:ext cx="882650" cy="635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mailto:ishibashi@tsukuba-i-lab.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M57"/>
  <sheetViews>
    <sheetView topLeftCell="A7" zoomScale="92" zoomScaleNormal="92" workbookViewId="0">
      <selection activeCell="B33" sqref="B33"/>
    </sheetView>
  </sheetViews>
  <sheetFormatPr defaultColWidth="9" defaultRowHeight="13.5" x14ac:dyDescent="0.15"/>
  <cols>
    <col min="1" max="1" width="11.375" customWidth="1"/>
    <col min="2" max="2" width="12.625" customWidth="1"/>
    <col min="3" max="3" width="10.875" customWidth="1"/>
    <col min="9" max="9" width="10.875" customWidth="1"/>
    <col min="10" max="10" width="9.375" customWidth="1"/>
    <col min="11" max="11" width="16.625" customWidth="1"/>
  </cols>
  <sheetData>
    <row r="1" spans="2:10" ht="18.75" x14ac:dyDescent="0.15">
      <c r="B1" s="95" t="s">
        <v>71</v>
      </c>
      <c r="C1" s="95"/>
      <c r="D1" s="95"/>
      <c r="E1" s="95"/>
      <c r="F1" s="95"/>
      <c r="G1" s="95"/>
      <c r="H1" s="95"/>
      <c r="I1" s="95"/>
      <c r="J1" s="95"/>
    </row>
    <row r="2" spans="2:10" ht="18.75" x14ac:dyDescent="0.15">
      <c r="B2" s="11"/>
      <c r="C2" s="11"/>
      <c r="D2" s="11"/>
      <c r="E2" s="11"/>
      <c r="F2" s="11"/>
      <c r="G2" s="11"/>
      <c r="H2" s="11"/>
      <c r="I2" s="11"/>
    </row>
    <row r="3" spans="2:10" ht="18.75" x14ac:dyDescent="0.15">
      <c r="B3" s="12" t="s">
        <v>72</v>
      </c>
      <c r="C3" s="11"/>
      <c r="D3" s="11"/>
      <c r="E3" s="11"/>
      <c r="F3" s="11"/>
      <c r="G3" s="11"/>
      <c r="H3" s="11"/>
      <c r="I3" s="11"/>
    </row>
    <row r="4" spans="2:10" ht="18.75" x14ac:dyDescent="0.15">
      <c r="B4" s="12" t="s">
        <v>73</v>
      </c>
      <c r="C4" s="13"/>
      <c r="D4" s="13"/>
      <c r="E4" s="13"/>
      <c r="F4" s="13"/>
      <c r="G4" s="13"/>
      <c r="H4" s="13"/>
      <c r="I4" s="13"/>
    </row>
    <row r="5" spans="2:10" ht="14.25" thickBot="1" x14ac:dyDescent="0.2"/>
    <row r="6" spans="2:10" ht="24" customHeight="1" thickBot="1" x14ac:dyDescent="0.2">
      <c r="B6" s="102" t="s">
        <v>74</v>
      </c>
      <c r="C6" s="103"/>
      <c r="D6" s="107"/>
      <c r="E6" s="105"/>
      <c r="F6" s="105"/>
      <c r="G6" s="105"/>
      <c r="H6" s="105"/>
      <c r="I6" s="105"/>
      <c r="J6" s="106"/>
    </row>
    <row r="7" spans="2:10" ht="15" customHeight="1" x14ac:dyDescent="0.15">
      <c r="B7" s="104"/>
      <c r="C7" s="104"/>
      <c r="D7" s="104"/>
      <c r="E7" s="104"/>
      <c r="F7" s="104"/>
      <c r="G7" s="104"/>
      <c r="H7" s="104"/>
      <c r="I7" s="104"/>
    </row>
    <row r="8" spans="2:10" ht="18" thickBot="1" x14ac:dyDescent="0.2">
      <c r="B8" s="108" t="s">
        <v>65</v>
      </c>
      <c r="C8" s="108"/>
      <c r="D8" s="108"/>
      <c r="E8" s="108"/>
      <c r="F8" s="108"/>
      <c r="G8" s="108"/>
      <c r="H8" s="108"/>
      <c r="I8" s="108"/>
      <c r="J8" s="108"/>
    </row>
    <row r="9" spans="2:10" ht="14.25" thickBot="1" x14ac:dyDescent="0.2">
      <c r="B9" s="92" t="s">
        <v>75</v>
      </c>
      <c r="C9" s="14" t="s">
        <v>66</v>
      </c>
      <c r="D9" s="102" t="s">
        <v>67</v>
      </c>
      <c r="E9" s="105"/>
      <c r="F9" s="105"/>
      <c r="G9" s="105"/>
      <c r="H9" s="106"/>
      <c r="I9" s="102" t="s">
        <v>68</v>
      </c>
      <c r="J9" s="106"/>
    </row>
    <row r="10" spans="2:10" ht="25.15" customHeight="1" x14ac:dyDescent="0.15">
      <c r="B10" s="93"/>
      <c r="C10" s="92" t="s">
        <v>76</v>
      </c>
      <c r="D10" s="15" t="s">
        <v>77</v>
      </c>
      <c r="E10" s="16" t="s">
        <v>78</v>
      </c>
      <c r="F10" s="96"/>
      <c r="G10" s="97"/>
      <c r="H10" s="98"/>
      <c r="I10" s="17"/>
      <c r="J10" s="18" t="s">
        <v>37</v>
      </c>
    </row>
    <row r="11" spans="2:10" ht="25.15" customHeight="1" x14ac:dyDescent="0.15">
      <c r="B11" s="93"/>
      <c r="C11" s="93"/>
      <c r="D11" s="19" t="s">
        <v>79</v>
      </c>
      <c r="E11" s="99"/>
      <c r="F11" s="100"/>
      <c r="G11" s="100"/>
      <c r="H11" s="101"/>
      <c r="I11" s="20"/>
      <c r="J11" s="21" t="s">
        <v>37</v>
      </c>
    </row>
    <row r="12" spans="2:10" ht="25.15" customHeight="1" thickBot="1" x14ac:dyDescent="0.2">
      <c r="B12" s="93"/>
      <c r="C12" s="94"/>
      <c r="D12" s="149" t="s">
        <v>80</v>
      </c>
      <c r="E12" s="150"/>
      <c r="F12" s="151"/>
      <c r="G12" s="152"/>
      <c r="H12" s="153"/>
      <c r="I12" s="22"/>
      <c r="J12" s="23"/>
    </row>
    <row r="13" spans="2:10" ht="25.15" customHeight="1" thickBot="1" x14ac:dyDescent="0.2">
      <c r="B13" s="93"/>
      <c r="C13" s="24" t="s">
        <v>81</v>
      </c>
      <c r="D13" s="102"/>
      <c r="E13" s="105"/>
      <c r="F13" s="105"/>
      <c r="G13" s="105"/>
      <c r="H13" s="106"/>
      <c r="I13" s="17"/>
      <c r="J13" s="18" t="s">
        <v>37</v>
      </c>
    </row>
    <row r="14" spans="2:10" ht="25.15" customHeight="1" thickBot="1" x14ac:dyDescent="0.2">
      <c r="B14" s="94"/>
      <c r="C14" s="24" t="s">
        <v>82</v>
      </c>
      <c r="D14" s="102"/>
      <c r="E14" s="105"/>
      <c r="F14" s="105"/>
      <c r="G14" s="105"/>
      <c r="H14" s="106"/>
      <c r="I14" s="25"/>
      <c r="J14" s="26" t="s">
        <v>37</v>
      </c>
    </row>
    <row r="15" spans="2:10" ht="32.1" customHeight="1" x14ac:dyDescent="0.15">
      <c r="B15" s="115" t="s">
        <v>108</v>
      </c>
      <c r="C15" s="116"/>
      <c r="D15" s="116"/>
      <c r="E15" s="116"/>
      <c r="F15" s="116"/>
      <c r="G15" s="116"/>
      <c r="H15" s="116"/>
      <c r="I15" s="116"/>
      <c r="J15" s="116"/>
    </row>
    <row r="16" spans="2:10" ht="14.25" thickBot="1" x14ac:dyDescent="0.2">
      <c r="B16" s="27"/>
      <c r="C16" s="27"/>
      <c r="D16" s="27"/>
      <c r="E16" s="27"/>
      <c r="F16" s="27"/>
      <c r="G16" s="27"/>
      <c r="H16" s="27"/>
      <c r="I16" s="27"/>
    </row>
    <row r="17" spans="2:13" x14ac:dyDescent="0.15">
      <c r="B17" s="92" t="s">
        <v>83</v>
      </c>
      <c r="C17" s="28"/>
      <c r="D17" s="29"/>
      <c r="E17" s="29"/>
      <c r="F17" s="29"/>
      <c r="G17" s="29"/>
      <c r="H17" s="29"/>
      <c r="I17" s="29"/>
      <c r="J17" s="30"/>
    </row>
    <row r="18" spans="2:13" x14ac:dyDescent="0.15">
      <c r="B18" s="93"/>
      <c r="C18" s="31" t="s">
        <v>84</v>
      </c>
      <c r="D18" s="27"/>
      <c r="E18" s="27"/>
      <c r="F18" s="27"/>
      <c r="G18" s="27"/>
      <c r="H18" s="27"/>
      <c r="I18" s="27"/>
      <c r="J18" s="32"/>
    </row>
    <row r="19" spans="2:13" x14ac:dyDescent="0.15">
      <c r="B19" s="93"/>
      <c r="C19" s="33" t="s">
        <v>64</v>
      </c>
      <c r="D19" s="91" t="s">
        <v>85</v>
      </c>
      <c r="E19" s="91"/>
      <c r="G19" s="34"/>
      <c r="H19" s="91" t="s">
        <v>4</v>
      </c>
      <c r="I19" s="91"/>
      <c r="J19" s="32"/>
    </row>
    <row r="20" spans="2:13" x14ac:dyDescent="0.15">
      <c r="B20" s="93"/>
      <c r="C20" s="33"/>
      <c r="D20" s="91" t="s">
        <v>5</v>
      </c>
      <c r="E20" s="91"/>
      <c r="F20" s="27"/>
      <c r="G20" s="27"/>
      <c r="H20" s="27"/>
      <c r="I20" s="27"/>
      <c r="J20" s="32"/>
    </row>
    <row r="21" spans="2:13" x14ac:dyDescent="0.15">
      <c r="B21" s="93"/>
      <c r="C21" s="33"/>
      <c r="D21" s="91" t="s">
        <v>86</v>
      </c>
      <c r="E21" s="91"/>
      <c r="F21" s="91"/>
      <c r="G21" s="91"/>
      <c r="H21" s="91"/>
      <c r="I21" s="35"/>
      <c r="J21" s="32"/>
    </row>
    <row r="22" spans="2:13" ht="13.15" customHeight="1" x14ac:dyDescent="0.15">
      <c r="B22" s="93"/>
      <c r="C22" s="33"/>
      <c r="D22" s="35" t="s">
        <v>87</v>
      </c>
      <c r="E22" s="35"/>
      <c r="F22" s="35"/>
      <c r="H22" s="35"/>
      <c r="I22" s="35"/>
      <c r="J22" s="32"/>
      <c r="K22" s="72"/>
      <c r="L22" s="71"/>
      <c r="M22" s="71"/>
    </row>
    <row r="23" spans="2:13" x14ac:dyDescent="0.15">
      <c r="B23" s="93"/>
      <c r="C23" s="34"/>
      <c r="D23" s="75" t="s">
        <v>111</v>
      </c>
      <c r="E23" s="35"/>
      <c r="F23" s="35"/>
      <c r="G23" s="35"/>
      <c r="H23" s="35"/>
      <c r="I23" s="35"/>
      <c r="J23" s="32"/>
      <c r="K23" s="70"/>
      <c r="L23" s="71"/>
      <c r="M23" s="71"/>
    </row>
    <row r="24" spans="2:13" ht="14.25" thickBot="1" x14ac:dyDescent="0.2">
      <c r="B24" s="94"/>
      <c r="C24" s="36"/>
      <c r="D24" s="36"/>
      <c r="E24" s="36"/>
      <c r="F24" s="36"/>
      <c r="G24" s="36"/>
      <c r="H24" s="36"/>
      <c r="I24" s="36"/>
      <c r="J24" s="37"/>
      <c r="K24" s="70"/>
      <c r="L24" s="71"/>
      <c r="M24" s="71"/>
    </row>
    <row r="25" spans="2:13" x14ac:dyDescent="0.15">
      <c r="B25" s="139" t="s">
        <v>58</v>
      </c>
      <c r="C25" s="143"/>
      <c r="D25" s="144"/>
      <c r="E25" s="144"/>
      <c r="F25" s="144"/>
      <c r="G25" s="144"/>
      <c r="H25" s="144"/>
      <c r="I25" s="144"/>
      <c r="J25" s="145"/>
    </row>
    <row r="26" spans="2:13" x14ac:dyDescent="0.15">
      <c r="B26" s="93"/>
      <c r="C26" s="146"/>
      <c r="D26" s="147"/>
      <c r="E26" s="147"/>
      <c r="F26" s="147"/>
      <c r="G26" s="147"/>
      <c r="H26" s="147"/>
      <c r="I26" s="147"/>
      <c r="J26" s="148"/>
    </row>
    <row r="27" spans="2:13" x14ac:dyDescent="0.15">
      <c r="B27" s="93"/>
      <c r="C27" s="146"/>
      <c r="D27" s="147"/>
      <c r="E27" s="147"/>
      <c r="F27" s="147"/>
      <c r="G27" s="147"/>
      <c r="H27" s="147"/>
      <c r="I27" s="147"/>
      <c r="J27" s="148"/>
    </row>
    <row r="28" spans="2:13" x14ac:dyDescent="0.15">
      <c r="B28" s="93"/>
      <c r="C28" s="146"/>
      <c r="D28" s="147"/>
      <c r="E28" s="147"/>
      <c r="F28" s="147"/>
      <c r="G28" s="147"/>
      <c r="H28" s="147"/>
      <c r="I28" s="147"/>
      <c r="J28" s="148"/>
    </row>
    <row r="29" spans="2:13" ht="14.25" thickBot="1" x14ac:dyDescent="0.2">
      <c r="B29" s="94"/>
      <c r="C29" s="69" t="s">
        <v>109</v>
      </c>
      <c r="D29" s="67"/>
      <c r="E29" s="67"/>
      <c r="F29" s="67"/>
      <c r="G29" s="67"/>
      <c r="H29" s="67"/>
      <c r="I29" s="67"/>
      <c r="J29" s="68"/>
    </row>
    <row r="30" spans="2:13" ht="8.25" customHeight="1" x14ac:dyDescent="0.15">
      <c r="B30" s="27"/>
      <c r="C30" s="38"/>
      <c r="D30" s="38"/>
      <c r="E30" s="38"/>
      <c r="F30" s="38"/>
      <c r="G30" s="38"/>
      <c r="H30" s="38"/>
      <c r="I30" s="38"/>
      <c r="J30" s="38"/>
    </row>
    <row r="31" spans="2:13" ht="14.25" x14ac:dyDescent="0.15">
      <c r="B31" s="35" t="s">
        <v>119</v>
      </c>
      <c r="C31" s="12"/>
      <c r="D31" s="38"/>
      <c r="E31" s="38"/>
      <c r="F31" s="38"/>
      <c r="G31" s="38"/>
      <c r="H31" s="38"/>
      <c r="I31" s="38"/>
      <c r="J31" s="38"/>
    </row>
    <row r="32" spans="2:13" ht="14.25" x14ac:dyDescent="0.15">
      <c r="B32" s="12"/>
      <c r="C32" s="12"/>
      <c r="D32" s="38"/>
      <c r="E32" s="38"/>
      <c r="F32" s="38"/>
      <c r="G32" s="38"/>
      <c r="H32" s="38"/>
      <c r="I32" s="38"/>
      <c r="J32" s="38"/>
    </row>
    <row r="33" spans="2:11" ht="14.25" thickBot="1" x14ac:dyDescent="0.2">
      <c r="B33" s="27"/>
      <c r="C33" s="27"/>
      <c r="D33" s="27"/>
      <c r="E33" s="27"/>
      <c r="F33" s="27"/>
      <c r="G33" s="27"/>
      <c r="H33" s="27"/>
      <c r="I33" s="27"/>
    </row>
    <row r="34" spans="2:11" ht="24" customHeight="1" thickBot="1" x14ac:dyDescent="0.2">
      <c r="B34" s="39" t="s">
        <v>88</v>
      </c>
      <c r="C34" s="157" t="s">
        <v>39</v>
      </c>
      <c r="D34" s="158"/>
      <c r="E34" s="158"/>
      <c r="F34" s="158"/>
      <c r="G34" s="158"/>
      <c r="H34" s="158"/>
      <c r="I34" s="158"/>
      <c r="J34" s="159"/>
      <c r="K34" s="73" t="s">
        <v>110</v>
      </c>
    </row>
    <row r="35" spans="2:11" ht="22.15" customHeight="1" x14ac:dyDescent="0.15">
      <c r="B35" s="120" t="s">
        <v>89</v>
      </c>
      <c r="C35" s="123" t="s">
        <v>90</v>
      </c>
      <c r="D35" s="133" t="s">
        <v>91</v>
      </c>
      <c r="E35" s="134"/>
      <c r="F35" s="134"/>
      <c r="G35" s="134"/>
      <c r="H35" s="134"/>
      <c r="I35" s="134"/>
      <c r="J35" s="135"/>
    </row>
    <row r="36" spans="2:11" ht="22.15" customHeight="1" x14ac:dyDescent="0.15">
      <c r="B36" s="121"/>
      <c r="C36" s="124"/>
      <c r="D36" s="136"/>
      <c r="E36" s="137"/>
      <c r="F36" s="137"/>
      <c r="G36" s="137"/>
      <c r="H36" s="137"/>
      <c r="I36" s="137"/>
      <c r="J36" s="138"/>
    </row>
    <row r="37" spans="2:11" ht="25.15" customHeight="1" x14ac:dyDescent="0.15">
      <c r="B37" s="121"/>
      <c r="C37" s="40" t="s">
        <v>92</v>
      </c>
      <c r="D37" s="125"/>
      <c r="E37" s="126"/>
      <c r="F37" s="126"/>
      <c r="G37" s="126"/>
      <c r="H37" s="126"/>
      <c r="I37" s="126"/>
      <c r="J37" s="127"/>
    </row>
    <row r="38" spans="2:11" ht="22.15" customHeight="1" x14ac:dyDescent="0.15">
      <c r="B38" s="121"/>
      <c r="C38" s="41" t="s">
        <v>93</v>
      </c>
      <c r="D38" s="109"/>
      <c r="E38" s="110"/>
      <c r="F38" s="110"/>
      <c r="G38" s="111"/>
      <c r="H38" s="42" t="s">
        <v>94</v>
      </c>
      <c r="I38" s="118"/>
      <c r="J38" s="119"/>
    </row>
    <row r="39" spans="2:11" ht="22.15" customHeight="1" x14ac:dyDescent="0.15">
      <c r="B39" s="156"/>
      <c r="C39" s="43" t="s">
        <v>3</v>
      </c>
      <c r="D39" s="117"/>
      <c r="E39" s="110"/>
      <c r="F39" s="110"/>
      <c r="G39" s="111"/>
      <c r="H39" s="43" t="s">
        <v>95</v>
      </c>
      <c r="I39" s="154"/>
      <c r="J39" s="155"/>
    </row>
    <row r="40" spans="2:11" ht="24" customHeight="1" thickBot="1" x14ac:dyDescent="0.2">
      <c r="B40" s="140" t="s">
        <v>96</v>
      </c>
      <c r="C40" s="141"/>
      <c r="D40" s="141"/>
      <c r="E40" s="141"/>
      <c r="F40" s="141"/>
      <c r="G40" s="141"/>
      <c r="H40" s="141"/>
      <c r="I40" s="141"/>
      <c r="J40" s="142"/>
    </row>
    <row r="41" spans="2:11" ht="22.15" customHeight="1" x14ac:dyDescent="0.15">
      <c r="B41" s="120" t="s">
        <v>17</v>
      </c>
      <c r="C41" s="123" t="s">
        <v>90</v>
      </c>
      <c r="D41" s="133" t="s">
        <v>91</v>
      </c>
      <c r="E41" s="134"/>
      <c r="F41" s="134"/>
      <c r="G41" s="134"/>
      <c r="H41" s="134"/>
      <c r="I41" s="134"/>
      <c r="J41" s="135"/>
    </row>
    <row r="42" spans="2:11" ht="22.15" customHeight="1" x14ac:dyDescent="0.15">
      <c r="B42" s="121"/>
      <c r="C42" s="124"/>
      <c r="D42" s="136"/>
      <c r="E42" s="137"/>
      <c r="F42" s="137"/>
      <c r="G42" s="137"/>
      <c r="H42" s="137"/>
      <c r="I42" s="137"/>
      <c r="J42" s="138"/>
    </row>
    <row r="43" spans="2:11" ht="25.15" customHeight="1" x14ac:dyDescent="0.15">
      <c r="B43" s="121"/>
      <c r="C43" s="40" t="s">
        <v>92</v>
      </c>
      <c r="D43" s="125"/>
      <c r="E43" s="126"/>
      <c r="F43" s="126"/>
      <c r="G43" s="126"/>
      <c r="H43" s="126"/>
      <c r="I43" s="126"/>
      <c r="J43" s="127"/>
    </row>
    <row r="44" spans="2:11" ht="22.15" customHeight="1" x14ac:dyDescent="0.15">
      <c r="B44" s="121"/>
      <c r="C44" s="41" t="s">
        <v>93</v>
      </c>
      <c r="D44" s="109"/>
      <c r="E44" s="110"/>
      <c r="F44" s="110"/>
      <c r="G44" s="111"/>
      <c r="H44" s="42" t="s">
        <v>94</v>
      </c>
      <c r="I44" s="118"/>
      <c r="J44" s="119"/>
    </row>
    <row r="45" spans="2:11" ht="22.15" customHeight="1" thickBot="1" x14ac:dyDescent="0.2">
      <c r="B45" s="122"/>
      <c r="C45" s="44" t="s">
        <v>3</v>
      </c>
      <c r="D45" s="128"/>
      <c r="E45" s="129"/>
      <c r="F45" s="129"/>
      <c r="G45" s="130"/>
      <c r="H45" s="44" t="s">
        <v>95</v>
      </c>
      <c r="I45" s="131"/>
      <c r="J45" s="132"/>
    </row>
    <row r="46" spans="2:11" ht="6.75" customHeight="1" x14ac:dyDescent="0.15"/>
    <row r="47" spans="2:11" ht="20.100000000000001" customHeight="1" x14ac:dyDescent="0.15">
      <c r="B47" t="s">
        <v>69</v>
      </c>
    </row>
    <row r="48" spans="2:11" ht="6.75" customHeight="1" x14ac:dyDescent="0.15"/>
    <row r="49" spans="2:10" ht="17.100000000000001" customHeight="1" x14ac:dyDescent="0.15">
      <c r="B49" s="45" t="s">
        <v>24</v>
      </c>
      <c r="C49" s="46"/>
      <c r="D49" s="46"/>
      <c r="E49" s="47"/>
      <c r="G49" s="45" t="s">
        <v>114</v>
      </c>
      <c r="H49" s="46"/>
      <c r="I49" s="46"/>
      <c r="J49" s="47"/>
    </row>
    <row r="50" spans="2:10" x14ac:dyDescent="0.15">
      <c r="B50" s="48" t="s">
        <v>23</v>
      </c>
      <c r="C50" s="49" t="s">
        <v>97</v>
      </c>
      <c r="D50" s="50"/>
      <c r="E50" s="51"/>
      <c r="G50" s="48" t="s">
        <v>0</v>
      </c>
      <c r="H50" s="79" t="s">
        <v>98</v>
      </c>
      <c r="I50" s="79"/>
      <c r="J50" s="80"/>
    </row>
    <row r="51" spans="2:10" x14ac:dyDescent="0.15">
      <c r="B51" s="54"/>
      <c r="C51" s="55" t="s">
        <v>16</v>
      </c>
      <c r="D51" s="52"/>
      <c r="E51" s="53"/>
      <c r="G51" s="54"/>
      <c r="H51" s="81" t="s">
        <v>99</v>
      </c>
      <c r="I51" s="79"/>
      <c r="J51" s="80"/>
    </row>
    <row r="52" spans="2:10" x14ac:dyDescent="0.15">
      <c r="B52" s="54"/>
      <c r="C52" s="56" t="s">
        <v>100</v>
      </c>
      <c r="D52" s="52"/>
      <c r="E52" s="53"/>
      <c r="G52" s="57"/>
      <c r="H52" s="79"/>
      <c r="I52" s="79"/>
      <c r="J52" s="80"/>
    </row>
    <row r="53" spans="2:10" x14ac:dyDescent="0.15">
      <c r="B53" s="54"/>
      <c r="C53" s="55" t="s">
        <v>22</v>
      </c>
      <c r="D53" s="52"/>
      <c r="E53" s="53"/>
      <c r="G53" s="58" t="s">
        <v>11</v>
      </c>
      <c r="H53" s="82" t="s">
        <v>115</v>
      </c>
      <c r="I53" s="83"/>
      <c r="J53" s="84"/>
    </row>
    <row r="54" spans="2:10" x14ac:dyDescent="0.15">
      <c r="B54" s="57"/>
      <c r="C54" s="61"/>
      <c r="D54" s="62"/>
      <c r="E54" s="63"/>
      <c r="G54" s="58" t="s">
        <v>6</v>
      </c>
      <c r="H54" s="83" t="s">
        <v>116</v>
      </c>
      <c r="I54" s="83"/>
      <c r="J54" s="84"/>
    </row>
    <row r="55" spans="2:10" x14ac:dyDescent="0.15">
      <c r="B55" s="57" t="s">
        <v>1</v>
      </c>
      <c r="C55" s="112" t="s">
        <v>19</v>
      </c>
      <c r="D55" s="113"/>
      <c r="E55" s="114"/>
      <c r="G55" s="58" t="s">
        <v>1</v>
      </c>
      <c r="H55" s="83" t="s">
        <v>12</v>
      </c>
      <c r="I55" s="83"/>
      <c r="J55" s="84"/>
    </row>
    <row r="56" spans="2:10" x14ac:dyDescent="0.15">
      <c r="B56" s="57" t="s">
        <v>13</v>
      </c>
      <c r="C56" s="109" t="s">
        <v>21</v>
      </c>
      <c r="D56" s="110"/>
      <c r="E56" s="111"/>
      <c r="G56" s="57" t="s">
        <v>117</v>
      </c>
      <c r="H56" s="85" t="s">
        <v>14</v>
      </c>
      <c r="I56" s="85"/>
      <c r="J56" s="86"/>
    </row>
    <row r="57" spans="2:10" x14ac:dyDescent="0.15">
      <c r="B57" s="57" t="s">
        <v>8</v>
      </c>
      <c r="C57" s="109" t="s">
        <v>18</v>
      </c>
      <c r="D57" s="110"/>
      <c r="E57" s="111"/>
      <c r="G57" s="58" t="s">
        <v>8</v>
      </c>
      <c r="H57" s="46" t="s">
        <v>118</v>
      </c>
      <c r="I57" s="83"/>
      <c r="J57" s="84"/>
    </row>
  </sheetData>
  <protectedRanges>
    <protectedRange sqref="C34 D35:J37 D38:D39 I38:I39 D45:G45 I44:J45 E44:F44 D41:J43" name="範囲１_1"/>
  </protectedRanges>
  <mergeCells count="44">
    <mergeCell ref="B40:J40"/>
    <mergeCell ref="C35:C36"/>
    <mergeCell ref="D38:G38"/>
    <mergeCell ref="C25:J28"/>
    <mergeCell ref="D12:E12"/>
    <mergeCell ref="D13:H13"/>
    <mergeCell ref="F12:H12"/>
    <mergeCell ref="B9:B14"/>
    <mergeCell ref="D14:H14"/>
    <mergeCell ref="H19:I19"/>
    <mergeCell ref="I39:J39"/>
    <mergeCell ref="D35:J36"/>
    <mergeCell ref="B35:B39"/>
    <mergeCell ref="D37:J37"/>
    <mergeCell ref="C34:J34"/>
    <mergeCell ref="I38:J38"/>
    <mergeCell ref="C57:E57"/>
    <mergeCell ref="C55:E55"/>
    <mergeCell ref="C56:E56"/>
    <mergeCell ref="B15:J15"/>
    <mergeCell ref="D19:E19"/>
    <mergeCell ref="D39:G39"/>
    <mergeCell ref="I44:J44"/>
    <mergeCell ref="B41:B45"/>
    <mergeCell ref="C41:C42"/>
    <mergeCell ref="D43:J43"/>
    <mergeCell ref="D45:G45"/>
    <mergeCell ref="I45:J45"/>
    <mergeCell ref="D41:J42"/>
    <mergeCell ref="B17:B24"/>
    <mergeCell ref="B25:B29"/>
    <mergeCell ref="D44:G44"/>
    <mergeCell ref="D20:E20"/>
    <mergeCell ref="D21:H21"/>
    <mergeCell ref="C10:C12"/>
    <mergeCell ref="B1:J1"/>
    <mergeCell ref="F10:H10"/>
    <mergeCell ref="E11:H11"/>
    <mergeCell ref="B6:C6"/>
    <mergeCell ref="B7:I7"/>
    <mergeCell ref="D9:H9"/>
    <mergeCell ref="I9:J9"/>
    <mergeCell ref="D6:J6"/>
    <mergeCell ref="B8:J8"/>
  </mergeCells>
  <phoneticPr fontId="1"/>
  <dataValidations count="1">
    <dataValidation type="list" allowBlank="1" showInputMessage="1" showErrorMessage="1" sqref="C19:C23 G19" xr:uid="{00000000-0002-0000-0000-000000000000}">
      <formula1>"〇"</formula1>
    </dataValidation>
  </dataValidations>
  <pageMargins left="0.25" right="0.25" top="0.75" bottom="0.75" header="0.3" footer="0.3"/>
  <pageSetup paperSize="9" scale="72"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I42"/>
  <sheetViews>
    <sheetView zoomScale="127" zoomScaleNormal="120" workbookViewId="0">
      <selection activeCell="C17" sqref="C17"/>
    </sheetView>
  </sheetViews>
  <sheetFormatPr defaultColWidth="8.75" defaultRowHeight="13.5" x14ac:dyDescent="0.15"/>
  <cols>
    <col min="2" max="2" width="19.25" customWidth="1"/>
    <col min="3" max="3" width="13.75" customWidth="1"/>
    <col min="4" max="4" width="14.125" customWidth="1"/>
    <col min="5" max="5" width="12.875" customWidth="1"/>
    <col min="6" max="6" width="11.375" customWidth="1"/>
    <col min="7" max="7" width="23.25" customWidth="1"/>
    <col min="8" max="8" width="35.75" customWidth="1"/>
  </cols>
  <sheetData>
    <row r="1" spans="1:9" x14ac:dyDescent="0.15">
      <c r="A1" s="64" t="s">
        <v>25</v>
      </c>
      <c r="B1" s="64" t="s">
        <v>31</v>
      </c>
      <c r="C1" s="64" t="s">
        <v>36</v>
      </c>
      <c r="D1" s="64" t="s">
        <v>33</v>
      </c>
      <c r="E1" s="64" t="s">
        <v>113</v>
      </c>
      <c r="F1" s="64" t="s">
        <v>30</v>
      </c>
      <c r="G1" s="64" t="s">
        <v>35</v>
      </c>
      <c r="H1" s="64" t="s">
        <v>34</v>
      </c>
    </row>
    <row r="2" spans="1:9" x14ac:dyDescent="0.15">
      <c r="A2" s="64">
        <v>1</v>
      </c>
      <c r="B2" s="64"/>
      <c r="C2" s="64"/>
      <c r="D2" s="64"/>
      <c r="E2" s="64"/>
      <c r="F2" s="64"/>
      <c r="G2" s="64"/>
      <c r="H2" s="64"/>
    </row>
    <row r="3" spans="1:9" x14ac:dyDescent="0.15">
      <c r="A3" s="64">
        <v>2</v>
      </c>
      <c r="B3" s="64"/>
      <c r="C3" s="64"/>
      <c r="D3" s="64"/>
      <c r="E3" s="64"/>
      <c r="F3" s="64"/>
      <c r="G3" s="64"/>
      <c r="H3" s="64"/>
    </row>
    <row r="4" spans="1:9" x14ac:dyDescent="0.15">
      <c r="A4" s="64">
        <v>3</v>
      </c>
      <c r="B4" s="64"/>
      <c r="C4" s="64"/>
      <c r="D4" s="64"/>
      <c r="E4" s="64"/>
      <c r="F4" s="78"/>
      <c r="G4" s="64"/>
      <c r="H4" s="64"/>
      <c r="I4" s="77"/>
    </row>
    <row r="5" spans="1:9" x14ac:dyDescent="0.15">
      <c r="A5" s="64">
        <v>4</v>
      </c>
      <c r="B5" s="64"/>
      <c r="C5" s="64"/>
      <c r="D5" s="64"/>
      <c r="E5" s="64"/>
      <c r="F5" s="64"/>
      <c r="G5" s="64"/>
      <c r="H5" s="64"/>
    </row>
    <row r="6" spans="1:9" x14ac:dyDescent="0.15">
      <c r="A6" s="64">
        <v>5</v>
      </c>
      <c r="B6" s="64"/>
      <c r="C6" s="64"/>
      <c r="D6" s="64"/>
      <c r="E6" s="64"/>
      <c r="F6" s="64"/>
      <c r="G6" s="64"/>
      <c r="H6" s="64"/>
    </row>
    <row r="7" spans="1:9" x14ac:dyDescent="0.15">
      <c r="A7" s="64">
        <v>6</v>
      </c>
      <c r="B7" s="64"/>
      <c r="C7" s="64"/>
      <c r="D7" s="64"/>
      <c r="E7" s="64"/>
      <c r="F7" s="64"/>
      <c r="G7" s="64"/>
      <c r="H7" s="64"/>
    </row>
    <row r="8" spans="1:9" x14ac:dyDescent="0.15">
      <c r="A8" s="64">
        <v>7</v>
      </c>
      <c r="B8" s="64"/>
      <c r="C8" s="64"/>
      <c r="D8" s="64"/>
      <c r="E8" s="64"/>
      <c r="F8" s="64"/>
      <c r="G8" s="64"/>
      <c r="H8" s="64"/>
    </row>
    <row r="9" spans="1:9" x14ac:dyDescent="0.15">
      <c r="A9" s="64">
        <v>8</v>
      </c>
      <c r="B9" s="64"/>
      <c r="C9" s="64"/>
      <c r="D9" s="64"/>
      <c r="E9" s="64"/>
      <c r="F9" s="64"/>
      <c r="G9" s="64"/>
      <c r="H9" s="64"/>
    </row>
    <row r="10" spans="1:9" x14ac:dyDescent="0.15">
      <c r="A10" s="64">
        <v>9</v>
      </c>
      <c r="B10" s="64"/>
      <c r="C10" s="64"/>
      <c r="D10" s="64"/>
      <c r="E10" s="64"/>
      <c r="F10" s="64"/>
      <c r="G10" s="64"/>
      <c r="H10" s="64"/>
    </row>
    <row r="11" spans="1:9" x14ac:dyDescent="0.15">
      <c r="A11" s="64">
        <v>10</v>
      </c>
      <c r="B11" s="64"/>
      <c r="C11" s="64"/>
      <c r="D11" s="64"/>
      <c r="E11" s="64"/>
      <c r="F11" s="64"/>
      <c r="G11" s="64"/>
      <c r="H11" s="64"/>
    </row>
    <row r="12" spans="1:9" x14ac:dyDescent="0.15">
      <c r="A12" s="64">
        <v>11</v>
      </c>
      <c r="B12" s="64"/>
      <c r="C12" s="64"/>
      <c r="D12" s="64"/>
      <c r="E12" s="64"/>
      <c r="F12" s="64"/>
      <c r="G12" s="64"/>
      <c r="H12" s="64"/>
    </row>
    <row r="13" spans="1:9" x14ac:dyDescent="0.15">
      <c r="A13" s="64">
        <v>12</v>
      </c>
      <c r="B13" s="64"/>
      <c r="C13" s="64"/>
      <c r="D13" s="64"/>
      <c r="E13" s="64"/>
      <c r="F13" s="64"/>
      <c r="G13" s="64"/>
      <c r="H13" s="64"/>
    </row>
    <row r="14" spans="1:9" x14ac:dyDescent="0.15">
      <c r="A14" s="64">
        <v>13</v>
      </c>
      <c r="B14" s="64"/>
      <c r="C14" s="64"/>
      <c r="D14" s="64"/>
      <c r="E14" s="64"/>
      <c r="F14" s="64"/>
      <c r="G14" s="64"/>
      <c r="H14" s="64"/>
    </row>
    <row r="15" spans="1:9" x14ac:dyDescent="0.15">
      <c r="A15" s="64">
        <v>14</v>
      </c>
      <c r="B15" s="64"/>
      <c r="C15" s="64"/>
      <c r="D15" s="64"/>
      <c r="E15" s="64"/>
      <c r="F15" s="64"/>
      <c r="G15" s="64"/>
      <c r="H15" s="64"/>
    </row>
    <row r="16" spans="1:9" x14ac:dyDescent="0.15">
      <c r="A16" s="64">
        <v>15</v>
      </c>
      <c r="B16" s="64"/>
      <c r="C16" s="64"/>
      <c r="D16" s="64"/>
      <c r="E16" s="64"/>
      <c r="F16" s="64"/>
      <c r="G16" s="64"/>
      <c r="H16" s="64"/>
    </row>
    <row r="17" spans="1:8" x14ac:dyDescent="0.15">
      <c r="A17" s="64">
        <v>16</v>
      </c>
      <c r="B17" s="64"/>
      <c r="C17" s="64"/>
      <c r="D17" s="64"/>
      <c r="E17" s="64"/>
      <c r="F17" s="64"/>
      <c r="G17" s="64"/>
      <c r="H17" s="64"/>
    </row>
    <row r="18" spans="1:8" x14ac:dyDescent="0.15">
      <c r="A18" s="64">
        <v>17</v>
      </c>
      <c r="B18" s="64"/>
      <c r="C18" s="64"/>
      <c r="D18" s="64"/>
      <c r="E18" s="64"/>
      <c r="F18" s="64"/>
      <c r="G18" s="64"/>
      <c r="H18" s="64"/>
    </row>
    <row r="19" spans="1:8" x14ac:dyDescent="0.15">
      <c r="A19" s="64">
        <v>18</v>
      </c>
      <c r="B19" s="64"/>
      <c r="C19" s="64"/>
      <c r="D19" s="64"/>
      <c r="E19" s="64"/>
      <c r="F19" s="64"/>
      <c r="G19" s="64"/>
      <c r="H19" s="64"/>
    </row>
    <row r="20" spans="1:8" x14ac:dyDescent="0.15">
      <c r="A20" s="64">
        <v>19</v>
      </c>
      <c r="B20" s="64"/>
      <c r="C20" s="64"/>
      <c r="D20" s="64"/>
      <c r="E20" s="64"/>
      <c r="F20" s="64"/>
      <c r="G20" s="64"/>
      <c r="H20" s="64"/>
    </row>
    <row r="21" spans="1:8" x14ac:dyDescent="0.15">
      <c r="A21" s="64">
        <v>20</v>
      </c>
      <c r="B21" s="64"/>
      <c r="C21" s="64"/>
      <c r="D21" s="64"/>
      <c r="E21" s="64"/>
      <c r="F21" s="64"/>
      <c r="G21" s="64"/>
      <c r="H21" s="64"/>
    </row>
    <row r="22" spans="1:8" x14ac:dyDescent="0.15">
      <c r="A22" s="64">
        <v>21</v>
      </c>
      <c r="B22" s="64"/>
      <c r="C22" s="64"/>
      <c r="D22" s="64"/>
      <c r="E22" s="64"/>
      <c r="F22" s="64"/>
      <c r="G22" s="64"/>
      <c r="H22" s="64"/>
    </row>
    <row r="23" spans="1:8" x14ac:dyDescent="0.15">
      <c r="A23" s="64">
        <v>22</v>
      </c>
      <c r="B23" s="64"/>
      <c r="C23" s="64"/>
      <c r="D23" s="64"/>
      <c r="E23" s="64"/>
      <c r="F23" s="64"/>
      <c r="G23" s="64"/>
      <c r="H23" s="64"/>
    </row>
    <row r="24" spans="1:8" x14ac:dyDescent="0.15">
      <c r="A24" s="64">
        <v>23</v>
      </c>
      <c r="B24" s="64"/>
      <c r="C24" s="64"/>
      <c r="D24" s="64"/>
      <c r="E24" s="64"/>
      <c r="F24" s="64"/>
      <c r="G24" s="64"/>
      <c r="H24" s="64"/>
    </row>
    <row r="25" spans="1:8" x14ac:dyDescent="0.15">
      <c r="A25" s="64">
        <v>24</v>
      </c>
      <c r="B25" s="64"/>
      <c r="C25" s="64"/>
      <c r="D25" s="64"/>
      <c r="E25" s="64"/>
      <c r="F25" s="64"/>
      <c r="G25" s="64"/>
      <c r="H25" s="64"/>
    </row>
    <row r="29" spans="1:8" x14ac:dyDescent="0.15">
      <c r="A29" s="65" t="s">
        <v>101</v>
      </c>
      <c r="B29" s="65"/>
      <c r="C29" s="65"/>
      <c r="D29" s="65"/>
      <c r="E29" s="65"/>
      <c r="F29" s="65"/>
      <c r="G29" s="65"/>
      <c r="H29" s="65"/>
    </row>
    <row r="30" spans="1:8" x14ac:dyDescent="0.15">
      <c r="A30" s="65" t="s">
        <v>25</v>
      </c>
      <c r="B30" s="65" t="s">
        <v>31</v>
      </c>
      <c r="C30" s="65" t="s">
        <v>32</v>
      </c>
      <c r="D30" s="65" t="s">
        <v>33</v>
      </c>
      <c r="E30" s="65"/>
      <c r="F30" s="65" t="s">
        <v>30</v>
      </c>
      <c r="G30" s="65"/>
      <c r="H30" s="65" t="s">
        <v>34</v>
      </c>
    </row>
    <row r="31" spans="1:8" x14ac:dyDescent="0.15">
      <c r="A31" s="65">
        <v>1</v>
      </c>
      <c r="B31" s="65" t="s">
        <v>26</v>
      </c>
      <c r="C31" s="65" t="s">
        <v>28</v>
      </c>
      <c r="D31" s="65"/>
      <c r="E31" s="65"/>
      <c r="F31" s="65">
        <v>1</v>
      </c>
      <c r="G31" s="65" t="str">
        <f>CONCATENATE(B31,"_",C31,"_",D31,"_",F31)</f>
        <v>WT_Control__1</v>
      </c>
      <c r="H31" s="65"/>
    </row>
    <row r="32" spans="1:8" x14ac:dyDescent="0.15">
      <c r="A32" s="65">
        <v>2</v>
      </c>
      <c r="B32" s="65" t="s">
        <v>26</v>
      </c>
      <c r="C32" s="65" t="s">
        <v>28</v>
      </c>
      <c r="D32" s="65"/>
      <c r="E32" s="65"/>
      <c r="F32" s="65">
        <v>2</v>
      </c>
      <c r="G32" s="65" t="str">
        <f t="shared" ref="G32:G42" si="0">CONCATENATE(B32,"_",C32,"_",D32,"_",F32)</f>
        <v>WT_Control__2</v>
      </c>
      <c r="H32" s="65"/>
    </row>
    <row r="33" spans="1:8" x14ac:dyDescent="0.15">
      <c r="A33" s="65">
        <v>3</v>
      </c>
      <c r="B33" s="65" t="s">
        <v>26</v>
      </c>
      <c r="C33" s="65" t="s">
        <v>28</v>
      </c>
      <c r="D33" s="65"/>
      <c r="E33" s="65"/>
      <c r="F33" s="65">
        <v>3</v>
      </c>
      <c r="G33" s="65" t="str">
        <f t="shared" si="0"/>
        <v>WT_Control__3</v>
      </c>
      <c r="H33" s="65"/>
    </row>
    <row r="34" spans="1:8" x14ac:dyDescent="0.15">
      <c r="A34" s="65">
        <v>4</v>
      </c>
      <c r="B34" s="65" t="s">
        <v>27</v>
      </c>
      <c r="C34" s="65" t="s">
        <v>28</v>
      </c>
      <c r="D34" s="65"/>
      <c r="E34" s="65"/>
      <c r="F34" s="65">
        <v>1</v>
      </c>
      <c r="G34" s="65" t="str">
        <f t="shared" si="0"/>
        <v>mt_Control__1</v>
      </c>
      <c r="H34" s="65"/>
    </row>
    <row r="35" spans="1:8" x14ac:dyDescent="0.15">
      <c r="A35" s="65">
        <v>5</v>
      </c>
      <c r="B35" s="65" t="s">
        <v>27</v>
      </c>
      <c r="C35" s="65" t="s">
        <v>28</v>
      </c>
      <c r="D35" s="65"/>
      <c r="E35" s="65"/>
      <c r="F35" s="65">
        <v>2</v>
      </c>
      <c r="G35" s="65" t="str">
        <f t="shared" si="0"/>
        <v>mt_Control__2</v>
      </c>
      <c r="H35" s="65"/>
    </row>
    <row r="36" spans="1:8" x14ac:dyDescent="0.15">
      <c r="A36" s="65">
        <v>6</v>
      </c>
      <c r="B36" s="65" t="s">
        <v>27</v>
      </c>
      <c r="C36" s="65" t="s">
        <v>28</v>
      </c>
      <c r="D36" s="65"/>
      <c r="E36" s="65"/>
      <c r="F36" s="65">
        <v>3</v>
      </c>
      <c r="G36" s="65" t="str">
        <f t="shared" si="0"/>
        <v>mt_Control__3</v>
      </c>
      <c r="H36" s="65"/>
    </row>
    <row r="37" spans="1:8" x14ac:dyDescent="0.15">
      <c r="A37" s="65">
        <v>7</v>
      </c>
      <c r="B37" s="65" t="s">
        <v>26</v>
      </c>
      <c r="C37" s="65" t="s">
        <v>29</v>
      </c>
      <c r="D37" s="65"/>
      <c r="E37" s="65"/>
      <c r="F37" s="65">
        <v>1</v>
      </c>
      <c r="G37" s="65" t="str">
        <f t="shared" si="0"/>
        <v>WT_FCS+__1</v>
      </c>
      <c r="H37" s="65"/>
    </row>
    <row r="38" spans="1:8" x14ac:dyDescent="0.15">
      <c r="A38" s="65">
        <v>8</v>
      </c>
      <c r="B38" s="65" t="s">
        <v>26</v>
      </c>
      <c r="C38" s="65" t="s">
        <v>29</v>
      </c>
      <c r="D38" s="65"/>
      <c r="E38" s="65"/>
      <c r="F38" s="65">
        <v>2</v>
      </c>
      <c r="G38" s="65" t="str">
        <f t="shared" si="0"/>
        <v>WT_FCS+__2</v>
      </c>
      <c r="H38" s="65"/>
    </row>
    <row r="39" spans="1:8" x14ac:dyDescent="0.15">
      <c r="A39" s="65">
        <v>9</v>
      </c>
      <c r="B39" s="65" t="s">
        <v>26</v>
      </c>
      <c r="C39" s="65" t="s">
        <v>29</v>
      </c>
      <c r="D39" s="65"/>
      <c r="E39" s="65"/>
      <c r="F39" s="65">
        <v>3</v>
      </c>
      <c r="G39" s="65" t="str">
        <f t="shared" si="0"/>
        <v>WT_FCS+__3</v>
      </c>
      <c r="H39" s="65"/>
    </row>
    <row r="40" spans="1:8" x14ac:dyDescent="0.15">
      <c r="A40" s="65">
        <v>10</v>
      </c>
      <c r="B40" s="65" t="s">
        <v>27</v>
      </c>
      <c r="C40" s="65" t="s">
        <v>29</v>
      </c>
      <c r="D40" s="65"/>
      <c r="E40" s="65"/>
      <c r="F40" s="65">
        <v>1</v>
      </c>
      <c r="G40" s="65" t="str">
        <f t="shared" si="0"/>
        <v>mt_FCS+__1</v>
      </c>
      <c r="H40" s="65"/>
    </row>
    <row r="41" spans="1:8" x14ac:dyDescent="0.15">
      <c r="A41" s="65">
        <v>11</v>
      </c>
      <c r="B41" s="65" t="s">
        <v>27</v>
      </c>
      <c r="C41" s="65" t="s">
        <v>29</v>
      </c>
      <c r="D41" s="65"/>
      <c r="E41" s="65"/>
      <c r="F41" s="65">
        <v>2</v>
      </c>
      <c r="G41" s="65" t="str">
        <f t="shared" si="0"/>
        <v>mt_FCS+__2</v>
      </c>
      <c r="H41" s="65"/>
    </row>
    <row r="42" spans="1:8" x14ac:dyDescent="0.15">
      <c r="A42" s="65">
        <v>12</v>
      </c>
      <c r="B42" s="65" t="s">
        <v>27</v>
      </c>
      <c r="C42" s="65" t="s">
        <v>29</v>
      </c>
      <c r="D42" s="65"/>
      <c r="E42" s="65"/>
      <c r="F42" s="65">
        <v>3</v>
      </c>
      <c r="G42" s="65" t="str">
        <f t="shared" si="0"/>
        <v>mt_FCS+__3</v>
      </c>
      <c r="H42" s="65"/>
    </row>
  </sheetData>
  <phoneticPr fontId="4"/>
  <pageMargins left="0.7" right="0.7" top="0.75" bottom="0.75" header="0.3" footer="0.3"/>
  <pageSetup paperSize="9" scale="9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3:M58"/>
  <sheetViews>
    <sheetView tabSelected="1" workbookViewId="0">
      <selection activeCell="B18" sqref="B18"/>
    </sheetView>
  </sheetViews>
  <sheetFormatPr defaultColWidth="9" defaultRowHeight="13.5" x14ac:dyDescent="0.15"/>
  <cols>
    <col min="1" max="1" width="11.375" customWidth="1"/>
    <col min="2" max="2" width="12.625" customWidth="1"/>
    <col min="3" max="3" width="10.875" customWidth="1"/>
    <col min="9" max="10" width="10.875" customWidth="1"/>
    <col min="11" max="11" width="15.25" customWidth="1"/>
  </cols>
  <sheetData>
    <row r="3" spans="2:10" ht="18.75" x14ac:dyDescent="0.15">
      <c r="B3" s="95" t="s">
        <v>71</v>
      </c>
      <c r="C3" s="95"/>
      <c r="D3" s="95"/>
      <c r="E3" s="95"/>
      <c r="F3" s="95"/>
      <c r="G3" s="95"/>
      <c r="H3" s="95"/>
      <c r="I3" s="95"/>
      <c r="J3" s="95"/>
    </row>
    <row r="4" spans="2:10" ht="18.75" x14ac:dyDescent="0.15">
      <c r="B4" s="11"/>
      <c r="C4" s="11"/>
      <c r="D4" s="11"/>
      <c r="E4" s="11"/>
      <c r="F4" s="11"/>
      <c r="G4" s="11"/>
      <c r="H4" s="11"/>
      <c r="I4" s="11"/>
    </row>
    <row r="5" spans="2:10" ht="18.75" x14ac:dyDescent="0.15">
      <c r="B5" s="11"/>
      <c r="C5" s="11"/>
      <c r="D5" s="11"/>
      <c r="E5" s="11"/>
      <c r="F5" s="11"/>
      <c r="G5" s="11"/>
      <c r="H5" s="11"/>
      <c r="I5" s="11"/>
    </row>
    <row r="6" spans="2:10" ht="18.75" x14ac:dyDescent="0.15">
      <c r="B6" s="12" t="s">
        <v>72</v>
      </c>
      <c r="C6" s="11"/>
      <c r="D6" s="11"/>
      <c r="E6" s="11"/>
      <c r="F6" s="11"/>
      <c r="G6" s="11"/>
      <c r="H6" s="11"/>
      <c r="I6" s="11"/>
    </row>
    <row r="7" spans="2:10" ht="18.75" x14ac:dyDescent="0.15">
      <c r="B7" s="12" t="s">
        <v>73</v>
      </c>
      <c r="C7" s="13"/>
      <c r="D7" s="13"/>
      <c r="E7" s="13"/>
      <c r="F7" s="13"/>
      <c r="G7" s="13"/>
      <c r="H7" s="13"/>
      <c r="I7" s="13"/>
    </row>
    <row r="8" spans="2:10" ht="14.25" thickBot="1" x14ac:dyDescent="0.2"/>
    <row r="9" spans="2:10" ht="14.25" thickBot="1" x14ac:dyDescent="0.2">
      <c r="B9" s="102" t="s">
        <v>74</v>
      </c>
      <c r="C9" s="103"/>
      <c r="D9" s="161"/>
      <c r="E9" s="105"/>
      <c r="F9" s="105"/>
      <c r="G9" s="105"/>
      <c r="H9" s="105"/>
      <c r="I9" s="105"/>
      <c r="J9" s="106"/>
    </row>
    <row r="10" spans="2:10" ht="4.5" customHeight="1" thickBot="1" x14ac:dyDescent="0.2">
      <c r="B10" s="162"/>
      <c r="C10" s="163"/>
      <c r="D10" s="163"/>
      <c r="E10" s="163"/>
      <c r="F10" s="163"/>
      <c r="G10" s="163"/>
      <c r="H10" s="163"/>
      <c r="I10" s="163"/>
      <c r="J10" s="66"/>
    </row>
    <row r="11" spans="2:10" ht="14.25" thickBot="1" x14ac:dyDescent="0.2">
      <c r="B11" s="92" t="s">
        <v>75</v>
      </c>
      <c r="C11" s="14" t="s">
        <v>66</v>
      </c>
      <c r="D11" s="102" t="s">
        <v>67</v>
      </c>
      <c r="E11" s="105"/>
      <c r="F11" s="105"/>
      <c r="G11" s="105"/>
      <c r="H11" s="106"/>
      <c r="I11" s="102" t="s">
        <v>68</v>
      </c>
      <c r="J11" s="106"/>
    </row>
    <row r="12" spans="2:10" ht="25.15" customHeight="1" x14ac:dyDescent="0.15">
      <c r="B12" s="93"/>
      <c r="C12" s="92" t="s">
        <v>76</v>
      </c>
      <c r="D12" s="15" t="s">
        <v>77</v>
      </c>
      <c r="E12" s="16" t="s">
        <v>78</v>
      </c>
      <c r="F12" s="96"/>
      <c r="G12" s="97"/>
      <c r="H12" s="98"/>
      <c r="I12" s="17"/>
      <c r="J12" s="18" t="s">
        <v>37</v>
      </c>
    </row>
    <row r="13" spans="2:10" ht="25.15" customHeight="1" x14ac:dyDescent="0.15">
      <c r="B13" s="93"/>
      <c r="C13" s="93"/>
      <c r="D13" s="19" t="s">
        <v>79</v>
      </c>
      <c r="E13" s="99"/>
      <c r="F13" s="100"/>
      <c r="G13" s="100"/>
      <c r="H13" s="101"/>
      <c r="I13" s="20"/>
      <c r="J13" s="21" t="s">
        <v>37</v>
      </c>
    </row>
    <row r="14" spans="2:10" ht="25.15" customHeight="1" thickBot="1" x14ac:dyDescent="0.2">
      <c r="B14" s="93"/>
      <c r="C14" s="94"/>
      <c r="D14" s="149" t="s">
        <v>80</v>
      </c>
      <c r="E14" s="150"/>
      <c r="F14" s="151"/>
      <c r="G14" s="152"/>
      <c r="H14" s="153"/>
      <c r="I14" s="22"/>
      <c r="J14" s="23"/>
    </row>
    <row r="15" spans="2:10" ht="25.15" customHeight="1" thickBot="1" x14ac:dyDescent="0.2">
      <c r="B15" s="93"/>
      <c r="C15" s="24" t="s">
        <v>81</v>
      </c>
      <c r="D15" s="102"/>
      <c r="E15" s="105"/>
      <c r="F15" s="105"/>
      <c r="G15" s="105"/>
      <c r="H15" s="106"/>
      <c r="I15" s="17"/>
      <c r="J15" s="18" t="s">
        <v>37</v>
      </c>
    </row>
    <row r="16" spans="2:10" ht="25.15" customHeight="1" thickBot="1" x14ac:dyDescent="0.2">
      <c r="B16" s="94"/>
      <c r="C16" s="24" t="s">
        <v>82</v>
      </c>
      <c r="D16" s="102"/>
      <c r="E16" s="105"/>
      <c r="F16" s="105"/>
      <c r="G16" s="105"/>
      <c r="H16" s="106"/>
      <c r="I16" s="25"/>
      <c r="J16" s="26" t="s">
        <v>37</v>
      </c>
    </row>
    <row r="17" spans="2:13" ht="27.75" customHeight="1" x14ac:dyDescent="0.15">
      <c r="B17" s="115" t="s">
        <v>108</v>
      </c>
      <c r="C17" s="116"/>
      <c r="D17" s="116"/>
      <c r="E17" s="116"/>
      <c r="F17" s="116"/>
      <c r="G17" s="116"/>
      <c r="H17" s="116"/>
      <c r="I17" s="116"/>
      <c r="J17" s="116"/>
    </row>
    <row r="18" spans="2:13" ht="14.25" thickBot="1" x14ac:dyDescent="0.2">
      <c r="B18" s="27"/>
      <c r="C18" s="27"/>
      <c r="D18" s="27"/>
      <c r="E18" s="27"/>
      <c r="F18" s="27"/>
      <c r="G18" s="27"/>
      <c r="H18" s="27"/>
      <c r="I18" s="27"/>
    </row>
    <row r="19" spans="2:13" x14ac:dyDescent="0.15">
      <c r="B19" s="92" t="s">
        <v>83</v>
      </c>
      <c r="C19" s="28"/>
      <c r="D19" s="29"/>
      <c r="E19" s="29"/>
      <c r="F19" s="29"/>
      <c r="G19" s="29"/>
      <c r="H19" s="29"/>
      <c r="I19" s="29"/>
      <c r="J19" s="30"/>
    </row>
    <row r="20" spans="2:13" x14ac:dyDescent="0.15">
      <c r="B20" s="93"/>
      <c r="C20" s="31" t="s">
        <v>102</v>
      </c>
      <c r="D20" s="27"/>
      <c r="E20" s="27"/>
      <c r="F20" s="27"/>
      <c r="G20" s="27"/>
      <c r="H20" s="27"/>
      <c r="I20" s="27"/>
      <c r="J20" s="32"/>
    </row>
    <row r="21" spans="2:13" x14ac:dyDescent="0.15">
      <c r="B21" s="93"/>
      <c r="C21" s="33" t="s">
        <v>64</v>
      </c>
      <c r="D21" s="91" t="s">
        <v>85</v>
      </c>
      <c r="E21" s="91"/>
      <c r="F21" s="34"/>
      <c r="G21" s="104" t="s">
        <v>4</v>
      </c>
      <c r="H21" s="104"/>
      <c r="I21" s="27"/>
      <c r="J21" s="32"/>
    </row>
    <row r="22" spans="2:13" x14ac:dyDescent="0.15">
      <c r="B22" s="93"/>
      <c r="C22" s="33"/>
      <c r="D22" s="91" t="s">
        <v>5</v>
      </c>
      <c r="E22" s="91"/>
      <c r="F22" s="27"/>
      <c r="G22" s="27"/>
      <c r="H22" s="27"/>
      <c r="I22" s="27"/>
      <c r="J22" s="32"/>
    </row>
    <row r="23" spans="2:13" x14ac:dyDescent="0.15">
      <c r="B23" s="93"/>
      <c r="C23" s="33"/>
      <c r="D23" s="91" t="s">
        <v>86</v>
      </c>
      <c r="E23" s="91"/>
      <c r="F23" s="91"/>
      <c r="G23" s="91"/>
      <c r="H23" s="91"/>
      <c r="I23" s="35"/>
      <c r="J23" s="32"/>
    </row>
    <row r="24" spans="2:13" ht="13.15" customHeight="1" x14ac:dyDescent="0.15">
      <c r="B24" s="93"/>
      <c r="C24" s="33"/>
      <c r="D24" s="35" t="s">
        <v>87</v>
      </c>
      <c r="E24" s="35"/>
      <c r="F24" s="35"/>
      <c r="G24" s="35"/>
      <c r="H24" s="35"/>
      <c r="I24" s="35"/>
      <c r="J24" s="32"/>
      <c r="K24" s="70"/>
      <c r="L24" s="71"/>
      <c r="M24" s="71"/>
    </row>
    <row r="25" spans="2:13" x14ac:dyDescent="0.15">
      <c r="B25" s="93"/>
      <c r="C25" s="35"/>
      <c r="D25" s="74" t="s">
        <v>112</v>
      </c>
      <c r="E25" s="35"/>
      <c r="F25" s="35"/>
      <c r="G25" s="35"/>
      <c r="H25" s="35"/>
      <c r="I25" s="35"/>
      <c r="J25" s="32"/>
      <c r="K25" s="70"/>
      <c r="L25" s="71"/>
      <c r="M25" s="71"/>
    </row>
    <row r="26" spans="2:13" ht="14.25" thickBot="1" x14ac:dyDescent="0.2">
      <c r="B26" s="94"/>
      <c r="C26" s="36"/>
      <c r="D26" s="36"/>
      <c r="E26" s="36"/>
      <c r="F26" s="36"/>
      <c r="G26" s="36"/>
      <c r="H26" s="36"/>
      <c r="I26" s="36"/>
      <c r="J26" s="37"/>
      <c r="K26" s="70"/>
      <c r="L26" s="71"/>
      <c r="M26" s="71"/>
    </row>
    <row r="27" spans="2:13" x14ac:dyDescent="0.15">
      <c r="B27" s="139" t="s">
        <v>58</v>
      </c>
      <c r="C27" s="143"/>
      <c r="D27" s="144"/>
      <c r="E27" s="144"/>
      <c r="F27" s="144"/>
      <c r="G27" s="144"/>
      <c r="H27" s="144"/>
      <c r="I27" s="144"/>
      <c r="J27" s="145"/>
    </row>
    <row r="28" spans="2:13" x14ac:dyDescent="0.15">
      <c r="B28" s="93"/>
      <c r="C28" s="146"/>
      <c r="D28" s="147"/>
      <c r="E28" s="147"/>
      <c r="F28" s="147"/>
      <c r="G28" s="147"/>
      <c r="H28" s="147"/>
      <c r="I28" s="147"/>
      <c r="J28" s="148"/>
    </row>
    <row r="29" spans="2:13" x14ac:dyDescent="0.15">
      <c r="B29" s="93"/>
      <c r="C29" s="146"/>
      <c r="D29" s="147"/>
      <c r="E29" s="147"/>
      <c r="F29" s="147"/>
      <c r="G29" s="147"/>
      <c r="H29" s="147"/>
      <c r="I29" s="147"/>
      <c r="J29" s="148"/>
    </row>
    <row r="30" spans="2:13" x14ac:dyDescent="0.15">
      <c r="B30" s="93"/>
      <c r="C30" s="146"/>
      <c r="D30" s="147"/>
      <c r="E30" s="147"/>
      <c r="F30" s="147"/>
      <c r="G30" s="147"/>
      <c r="H30" s="147"/>
      <c r="I30" s="147"/>
      <c r="J30" s="148"/>
    </row>
    <row r="31" spans="2:13" ht="14.25" thickBot="1" x14ac:dyDescent="0.2">
      <c r="B31" s="94"/>
      <c r="C31" s="69" t="s">
        <v>109</v>
      </c>
      <c r="D31" s="88"/>
      <c r="E31" s="88"/>
      <c r="F31" s="88"/>
      <c r="G31" s="88"/>
      <c r="H31" s="88"/>
      <c r="I31" s="88"/>
      <c r="J31" s="89"/>
    </row>
    <row r="32" spans="2:13" x14ac:dyDescent="0.15">
      <c r="B32" s="27"/>
      <c r="C32" s="90"/>
      <c r="D32" s="90"/>
      <c r="E32" s="90"/>
      <c r="F32" s="90"/>
      <c r="G32" s="90"/>
      <c r="H32" s="90"/>
      <c r="I32" s="90"/>
      <c r="J32" s="90"/>
    </row>
    <row r="33" spans="2:11" ht="28.5" customHeight="1" x14ac:dyDescent="0.15">
      <c r="B33" s="170" t="s">
        <v>119</v>
      </c>
      <c r="C33" s="170"/>
      <c r="D33" s="170"/>
      <c r="E33" s="170"/>
      <c r="F33" s="170"/>
      <c r="G33" s="170"/>
      <c r="H33" s="170"/>
      <c r="I33" s="170"/>
      <c r="J33" s="170"/>
    </row>
    <row r="34" spans="2:11" x14ac:dyDescent="0.15">
      <c r="B34" s="27"/>
      <c r="C34" s="38"/>
      <c r="D34" s="38"/>
      <c r="E34" s="38"/>
      <c r="F34" s="38"/>
      <c r="G34" s="38"/>
      <c r="H34" s="38"/>
      <c r="I34" s="38"/>
      <c r="J34" s="38"/>
    </row>
    <row r="35" spans="2:11" x14ac:dyDescent="0.15">
      <c r="D35" s="38"/>
      <c r="E35" s="38"/>
      <c r="F35" s="38"/>
      <c r="G35" s="38"/>
      <c r="H35" s="38"/>
      <c r="I35" s="38"/>
      <c r="J35" s="38"/>
    </row>
    <row r="36" spans="2:11" ht="15" thickBot="1" x14ac:dyDescent="0.2">
      <c r="B36" s="12" t="s">
        <v>59</v>
      </c>
      <c r="C36" s="27"/>
      <c r="D36" s="27"/>
      <c r="E36" s="27"/>
      <c r="F36" s="27"/>
      <c r="G36" s="27"/>
      <c r="H36" s="27"/>
      <c r="I36" s="27"/>
    </row>
    <row r="37" spans="2:11" ht="24" customHeight="1" thickBot="1" x14ac:dyDescent="0.2">
      <c r="B37" s="39" t="s">
        <v>88</v>
      </c>
      <c r="C37" s="157"/>
      <c r="D37" s="158"/>
      <c r="E37" s="158"/>
      <c r="F37" s="158"/>
      <c r="G37" s="158"/>
      <c r="H37" s="158"/>
      <c r="I37" s="158"/>
      <c r="J37" s="159"/>
      <c r="K37" s="76" t="s">
        <v>38</v>
      </c>
    </row>
    <row r="38" spans="2:11" ht="22.15" customHeight="1" x14ac:dyDescent="0.15">
      <c r="B38" s="120" t="s">
        <v>89</v>
      </c>
      <c r="C38" s="123" t="s">
        <v>90</v>
      </c>
      <c r="D38" s="133" t="s">
        <v>70</v>
      </c>
      <c r="E38" s="164"/>
      <c r="F38" s="164"/>
      <c r="G38" s="164"/>
      <c r="H38" s="164"/>
      <c r="I38" s="164"/>
      <c r="J38" s="165"/>
    </row>
    <row r="39" spans="2:11" ht="22.15" customHeight="1" x14ac:dyDescent="0.15">
      <c r="B39" s="121"/>
      <c r="C39" s="124"/>
      <c r="D39" s="112"/>
      <c r="E39" s="113"/>
      <c r="F39" s="113"/>
      <c r="G39" s="113"/>
      <c r="H39" s="113"/>
      <c r="I39" s="113"/>
      <c r="J39" s="166"/>
    </row>
    <row r="40" spans="2:11" ht="25.15" customHeight="1" x14ac:dyDescent="0.15">
      <c r="B40" s="121"/>
      <c r="C40" s="40" t="s">
        <v>92</v>
      </c>
      <c r="D40" s="125"/>
      <c r="E40" s="126"/>
      <c r="F40" s="126"/>
      <c r="G40" s="126"/>
      <c r="H40" s="126"/>
      <c r="I40" s="126"/>
      <c r="J40" s="127"/>
    </row>
    <row r="41" spans="2:11" ht="22.15" customHeight="1" x14ac:dyDescent="0.15">
      <c r="B41" s="121"/>
      <c r="C41" s="41" t="s">
        <v>93</v>
      </c>
      <c r="D41" s="109"/>
      <c r="E41" s="110"/>
      <c r="F41" s="110"/>
      <c r="G41" s="111"/>
      <c r="H41" s="42" t="s">
        <v>94</v>
      </c>
      <c r="I41" s="118"/>
      <c r="J41" s="119"/>
    </row>
    <row r="42" spans="2:11" ht="22.15" customHeight="1" x14ac:dyDescent="0.15">
      <c r="B42" s="156"/>
      <c r="C42" s="43" t="s">
        <v>3</v>
      </c>
      <c r="D42" s="117"/>
      <c r="E42" s="110"/>
      <c r="F42" s="110"/>
      <c r="G42" s="111"/>
      <c r="H42" s="43" t="s">
        <v>95</v>
      </c>
      <c r="I42" s="167"/>
      <c r="J42" s="155"/>
    </row>
    <row r="43" spans="2:11" ht="24" customHeight="1" thickBot="1" x14ac:dyDescent="0.2">
      <c r="B43" s="140" t="s">
        <v>9</v>
      </c>
      <c r="C43" s="141"/>
      <c r="D43" s="141"/>
      <c r="E43" s="141"/>
      <c r="F43" s="141"/>
      <c r="G43" s="141"/>
      <c r="H43" s="141"/>
      <c r="I43" s="141"/>
      <c r="J43" s="142"/>
    </row>
    <row r="44" spans="2:11" ht="22.15" customHeight="1" x14ac:dyDescent="0.15">
      <c r="B44" s="168" t="s">
        <v>15</v>
      </c>
      <c r="C44" s="123" t="s">
        <v>90</v>
      </c>
      <c r="D44" s="133" t="s">
        <v>70</v>
      </c>
      <c r="E44" s="164"/>
      <c r="F44" s="164"/>
      <c r="G44" s="164"/>
      <c r="H44" s="164"/>
      <c r="I44" s="164"/>
      <c r="J44" s="165"/>
    </row>
    <row r="45" spans="2:11" ht="22.15" customHeight="1" x14ac:dyDescent="0.15">
      <c r="B45" s="121"/>
      <c r="C45" s="124"/>
      <c r="D45" s="112"/>
      <c r="E45" s="113"/>
      <c r="F45" s="113"/>
      <c r="G45" s="113"/>
      <c r="H45" s="113"/>
      <c r="I45" s="113"/>
      <c r="J45" s="166"/>
    </row>
    <row r="46" spans="2:11" ht="25.15" customHeight="1" x14ac:dyDescent="0.15">
      <c r="B46" s="121"/>
      <c r="C46" s="40" t="s">
        <v>92</v>
      </c>
      <c r="D46" s="125"/>
      <c r="E46" s="126"/>
      <c r="F46" s="126"/>
      <c r="G46" s="126"/>
      <c r="H46" s="126"/>
      <c r="I46" s="126"/>
      <c r="J46" s="127"/>
    </row>
    <row r="47" spans="2:11" ht="22.15" customHeight="1" x14ac:dyDescent="0.15">
      <c r="B47" s="121"/>
      <c r="C47" s="41" t="s">
        <v>93</v>
      </c>
      <c r="D47" s="125"/>
      <c r="E47" s="126"/>
      <c r="F47" s="126"/>
      <c r="G47" s="160"/>
      <c r="H47" s="42" t="s">
        <v>94</v>
      </c>
      <c r="I47" s="118"/>
      <c r="J47" s="119"/>
    </row>
    <row r="48" spans="2:11" ht="22.15" customHeight="1" thickBot="1" x14ac:dyDescent="0.2">
      <c r="B48" s="122"/>
      <c r="C48" s="44" t="s">
        <v>3</v>
      </c>
      <c r="D48" s="169"/>
      <c r="E48" s="129"/>
      <c r="F48" s="129"/>
      <c r="G48" s="130"/>
      <c r="H48" s="44" t="s">
        <v>95</v>
      </c>
      <c r="I48" s="131"/>
      <c r="J48" s="132"/>
    </row>
    <row r="49" spans="2:10" ht="6.75" customHeight="1" x14ac:dyDescent="0.15"/>
    <row r="50" spans="2:10" ht="17.100000000000001" customHeight="1" x14ac:dyDescent="0.15">
      <c r="B50" s="45" t="s">
        <v>2</v>
      </c>
      <c r="C50" s="46"/>
      <c r="D50" s="46"/>
      <c r="E50" s="47"/>
      <c r="G50" s="45" t="s">
        <v>114</v>
      </c>
      <c r="H50" s="46"/>
      <c r="I50" s="46"/>
      <c r="J50" s="47"/>
    </row>
    <row r="51" spans="2:10" x14ac:dyDescent="0.15">
      <c r="B51" s="48" t="s">
        <v>0</v>
      </c>
      <c r="C51" s="87" t="s">
        <v>97</v>
      </c>
      <c r="D51" s="52"/>
      <c r="E51" s="53"/>
      <c r="G51" s="48" t="s">
        <v>0</v>
      </c>
      <c r="H51" s="79" t="s">
        <v>98</v>
      </c>
      <c r="I51" s="79"/>
      <c r="J51" s="80"/>
    </row>
    <row r="52" spans="2:10" x14ac:dyDescent="0.15">
      <c r="B52" s="54"/>
      <c r="C52" s="52" t="s">
        <v>103</v>
      </c>
      <c r="D52" s="52"/>
      <c r="E52" s="53"/>
      <c r="G52" s="54"/>
      <c r="H52" s="81" t="s">
        <v>99</v>
      </c>
      <c r="I52" s="79"/>
      <c r="J52" s="80"/>
    </row>
    <row r="53" spans="2:10" x14ac:dyDescent="0.15">
      <c r="B53" s="54"/>
      <c r="C53" s="52"/>
      <c r="D53" s="52"/>
      <c r="E53" s="53"/>
      <c r="G53" s="57"/>
      <c r="H53" s="79"/>
      <c r="I53" s="79"/>
      <c r="J53" s="80"/>
    </row>
    <row r="54" spans="2:10" x14ac:dyDescent="0.15">
      <c r="B54" s="58" t="s">
        <v>10</v>
      </c>
      <c r="C54" s="59" t="s">
        <v>104</v>
      </c>
      <c r="D54" s="59"/>
      <c r="E54" s="60"/>
      <c r="G54" s="58" t="s">
        <v>11</v>
      </c>
      <c r="H54" s="82" t="s">
        <v>115</v>
      </c>
      <c r="I54" s="83"/>
      <c r="J54" s="84"/>
    </row>
    <row r="55" spans="2:10" x14ac:dyDescent="0.15">
      <c r="B55" s="58" t="s">
        <v>6</v>
      </c>
      <c r="C55" s="59" t="s">
        <v>7</v>
      </c>
      <c r="D55" s="59"/>
      <c r="E55" s="60"/>
      <c r="G55" s="58" t="s">
        <v>6</v>
      </c>
      <c r="H55" s="83" t="s">
        <v>116</v>
      </c>
      <c r="I55" s="83"/>
      <c r="J55" s="84"/>
    </row>
    <row r="56" spans="2:10" x14ac:dyDescent="0.15">
      <c r="B56" s="58" t="s">
        <v>1</v>
      </c>
      <c r="C56" s="109" t="s">
        <v>19</v>
      </c>
      <c r="D56" s="110"/>
      <c r="E56" s="111"/>
      <c r="G56" s="58" t="s">
        <v>1</v>
      </c>
      <c r="H56" s="83" t="s">
        <v>12</v>
      </c>
      <c r="I56" s="83"/>
      <c r="J56" s="84"/>
    </row>
    <row r="57" spans="2:10" x14ac:dyDescent="0.15">
      <c r="B57" s="57" t="s">
        <v>13</v>
      </c>
      <c r="C57" s="109" t="s">
        <v>20</v>
      </c>
      <c r="D57" s="110"/>
      <c r="E57" s="111"/>
      <c r="G57" s="57" t="s">
        <v>117</v>
      </c>
      <c r="H57" s="85" t="s">
        <v>14</v>
      </c>
      <c r="I57" s="85"/>
      <c r="J57" s="86"/>
    </row>
    <row r="58" spans="2:10" x14ac:dyDescent="0.15">
      <c r="B58" s="57" t="s">
        <v>8</v>
      </c>
      <c r="C58" s="109" t="s">
        <v>18</v>
      </c>
      <c r="D58" s="110"/>
      <c r="E58" s="111"/>
      <c r="G58" s="58" t="s">
        <v>8</v>
      </c>
      <c r="H58" s="46" t="s">
        <v>118</v>
      </c>
      <c r="I58" s="83"/>
      <c r="J58" s="84"/>
    </row>
  </sheetData>
  <protectedRanges>
    <protectedRange sqref="C37 D38:J40 D41:D42 I41:I42 D48:G48 I47:J48 D47:F47 D44:J46" name="範囲１_1"/>
  </protectedRanges>
  <mergeCells count="44">
    <mergeCell ref="I11:J11"/>
    <mergeCell ref="F14:H14"/>
    <mergeCell ref="C38:C39"/>
    <mergeCell ref="D23:H23"/>
    <mergeCell ref="E13:H13"/>
    <mergeCell ref="D14:E14"/>
    <mergeCell ref="D22:E22"/>
    <mergeCell ref="D15:H15"/>
    <mergeCell ref="D16:H16"/>
    <mergeCell ref="B17:J17"/>
    <mergeCell ref="B19:B26"/>
    <mergeCell ref="D21:E21"/>
    <mergeCell ref="G21:H21"/>
    <mergeCell ref="B11:B16"/>
    <mergeCell ref="D11:H11"/>
    <mergeCell ref="B33:J33"/>
    <mergeCell ref="C56:E56"/>
    <mergeCell ref="C57:E57"/>
    <mergeCell ref="C58:E58"/>
    <mergeCell ref="I47:J47"/>
    <mergeCell ref="D48:G48"/>
    <mergeCell ref="I48:J48"/>
    <mergeCell ref="D40:J40"/>
    <mergeCell ref="B43:J43"/>
    <mergeCell ref="B44:B48"/>
    <mergeCell ref="C44:C45"/>
    <mergeCell ref="D46:J46"/>
    <mergeCell ref="D44:J45"/>
    <mergeCell ref="B3:J3"/>
    <mergeCell ref="D41:G41"/>
    <mergeCell ref="D47:G47"/>
    <mergeCell ref="B9:C9"/>
    <mergeCell ref="D9:J9"/>
    <mergeCell ref="B10:I10"/>
    <mergeCell ref="C12:C14"/>
    <mergeCell ref="F12:H12"/>
    <mergeCell ref="I41:J41"/>
    <mergeCell ref="D42:G42"/>
    <mergeCell ref="B27:B31"/>
    <mergeCell ref="C37:J37"/>
    <mergeCell ref="B38:B42"/>
    <mergeCell ref="D38:J39"/>
    <mergeCell ref="C27:J30"/>
    <mergeCell ref="I42:J42"/>
  </mergeCells>
  <phoneticPr fontId="3"/>
  <dataValidations count="1">
    <dataValidation type="list" allowBlank="1" showInputMessage="1" showErrorMessage="1" sqref="C21:C24 F21" xr:uid="{00000000-0002-0000-0200-000000000000}">
      <formula1>"〇"</formula1>
    </dataValidation>
  </dataValidations>
  <pageMargins left="0.25" right="0.25" top="0.75" bottom="0.75" header="0.3" footer="0.3"/>
  <pageSetup paperSize="9" scale="8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pageSetUpPr fitToPage="1"/>
  </sheetPr>
  <dimension ref="A1:J12"/>
  <sheetViews>
    <sheetView zoomScale="92" workbookViewId="0">
      <selection activeCell="E23" sqref="E23"/>
    </sheetView>
  </sheetViews>
  <sheetFormatPr defaultRowHeight="13.5" x14ac:dyDescent="0.15"/>
  <cols>
    <col min="2" max="2" width="23.75" bestFit="1" customWidth="1"/>
    <col min="3" max="3" width="17.875" bestFit="1" customWidth="1"/>
    <col min="4" max="4" width="22.375" bestFit="1" customWidth="1"/>
    <col min="5" max="5" width="23.375" bestFit="1" customWidth="1"/>
    <col min="6" max="6" width="46" bestFit="1" customWidth="1"/>
    <col min="7" max="7" width="33.875" bestFit="1" customWidth="1"/>
    <col min="8" max="8" width="32.375" bestFit="1" customWidth="1"/>
    <col min="9" max="9" width="17.375" bestFit="1" customWidth="1"/>
    <col min="10" max="10" width="12.625" bestFit="1" customWidth="1"/>
  </cols>
  <sheetData>
    <row r="1" spans="1:10" s="9" customFormat="1" ht="30" customHeight="1" x14ac:dyDescent="0.2">
      <c r="A1" s="7"/>
      <c r="B1" s="8" t="s">
        <v>40</v>
      </c>
      <c r="C1" s="8" t="s">
        <v>41</v>
      </c>
      <c r="D1" s="8" t="s">
        <v>42</v>
      </c>
      <c r="E1" s="8" t="s">
        <v>43</v>
      </c>
      <c r="F1" s="8" t="s">
        <v>44</v>
      </c>
      <c r="G1" s="8" t="s">
        <v>45</v>
      </c>
      <c r="H1" s="8" t="s">
        <v>46</v>
      </c>
      <c r="I1" s="8" t="s">
        <v>47</v>
      </c>
      <c r="J1" s="8" t="s">
        <v>48</v>
      </c>
    </row>
    <row r="2" spans="1:10" ht="31.5" customHeight="1" x14ac:dyDescent="0.2">
      <c r="A2" s="3" t="s">
        <v>49</v>
      </c>
      <c r="B2" s="4" t="s">
        <v>54</v>
      </c>
      <c r="C2" s="4" t="s">
        <v>55</v>
      </c>
      <c r="D2" s="4" t="s">
        <v>56</v>
      </c>
      <c r="E2" s="4" t="s">
        <v>57</v>
      </c>
      <c r="F2" s="4" t="s">
        <v>50</v>
      </c>
      <c r="G2" s="4" t="s">
        <v>51</v>
      </c>
      <c r="H2" s="5" t="s">
        <v>52</v>
      </c>
      <c r="I2" s="4" t="s">
        <v>53</v>
      </c>
      <c r="J2" s="6">
        <v>44042</v>
      </c>
    </row>
    <row r="3" spans="1:10" ht="31.5" customHeight="1" x14ac:dyDescent="0.15">
      <c r="A3" s="1"/>
      <c r="B3" s="2"/>
      <c r="C3" s="2"/>
      <c r="D3" s="2"/>
      <c r="E3" s="2"/>
      <c r="F3" s="2"/>
      <c r="G3" s="2"/>
      <c r="H3" s="2"/>
      <c r="I3" s="2"/>
      <c r="J3" s="2"/>
    </row>
    <row r="4" spans="1:10" ht="31.5" customHeight="1" x14ac:dyDescent="0.15">
      <c r="A4" s="1"/>
      <c r="B4" s="2"/>
      <c r="C4" s="2"/>
      <c r="D4" s="2"/>
      <c r="E4" s="2"/>
      <c r="F4" s="2"/>
      <c r="G4" s="2"/>
      <c r="H4" s="2"/>
      <c r="I4" s="2"/>
      <c r="J4" s="2"/>
    </row>
    <row r="5" spans="1:10" ht="31.5" customHeight="1" x14ac:dyDescent="0.15">
      <c r="A5" s="1"/>
      <c r="B5" s="2"/>
      <c r="C5" s="2"/>
      <c r="D5" s="2"/>
      <c r="E5" s="2"/>
      <c r="F5" s="2"/>
      <c r="G5" s="2"/>
      <c r="H5" s="2"/>
      <c r="I5" s="2"/>
      <c r="J5" s="2"/>
    </row>
    <row r="6" spans="1:10" ht="31.5" customHeight="1" x14ac:dyDescent="0.15">
      <c r="A6" s="1"/>
      <c r="B6" s="2"/>
      <c r="C6" s="2"/>
      <c r="D6" s="2"/>
      <c r="E6" s="2"/>
      <c r="F6" s="2"/>
      <c r="G6" s="2"/>
      <c r="H6" s="2"/>
      <c r="I6" s="2"/>
      <c r="J6" s="2"/>
    </row>
    <row r="7" spans="1:10" ht="31.5" customHeight="1" x14ac:dyDescent="0.15">
      <c r="A7" s="1"/>
      <c r="B7" s="2"/>
      <c r="C7" s="2"/>
      <c r="D7" s="2"/>
      <c r="E7" s="2"/>
      <c r="F7" s="2"/>
      <c r="G7" s="2"/>
      <c r="H7" s="2"/>
      <c r="I7" s="2"/>
      <c r="J7" s="2"/>
    </row>
    <row r="8" spans="1:10" ht="31.5" customHeight="1" x14ac:dyDescent="0.15">
      <c r="A8" s="1"/>
      <c r="B8" s="2"/>
      <c r="C8" s="2"/>
      <c r="D8" s="2"/>
      <c r="E8" s="2"/>
      <c r="F8" s="2"/>
      <c r="G8" s="2"/>
      <c r="H8" s="2"/>
      <c r="I8" s="2"/>
      <c r="J8" s="2"/>
    </row>
    <row r="9" spans="1:10" ht="31.5" customHeight="1" x14ac:dyDescent="0.15">
      <c r="A9" s="1"/>
      <c r="B9" s="2"/>
      <c r="C9" s="2"/>
      <c r="D9" s="2"/>
      <c r="E9" s="2"/>
      <c r="F9" s="2"/>
      <c r="G9" s="2"/>
      <c r="H9" s="2"/>
      <c r="I9" s="2"/>
      <c r="J9" s="2"/>
    </row>
    <row r="10" spans="1:10" ht="31.5" customHeight="1" x14ac:dyDescent="0.15">
      <c r="A10" s="1"/>
      <c r="B10" s="2"/>
      <c r="C10" s="2"/>
      <c r="D10" s="2"/>
      <c r="E10" s="2"/>
      <c r="F10" s="2"/>
      <c r="G10" s="2"/>
      <c r="H10" s="2"/>
      <c r="I10" s="2"/>
      <c r="J10" s="2"/>
    </row>
    <row r="11" spans="1:10" ht="31.5" customHeight="1" x14ac:dyDescent="0.15">
      <c r="A11" s="1"/>
      <c r="B11" s="2"/>
      <c r="C11" s="2"/>
      <c r="D11" s="2"/>
      <c r="E11" s="2"/>
      <c r="F11" s="2"/>
      <c r="G11" s="2"/>
      <c r="H11" s="2"/>
      <c r="I11" s="2"/>
      <c r="J11" s="2"/>
    </row>
    <row r="12" spans="1:10" ht="31.5" customHeight="1" x14ac:dyDescent="0.15">
      <c r="A12" s="1"/>
      <c r="B12" s="2"/>
      <c r="C12" s="2"/>
      <c r="D12" s="2"/>
      <c r="E12" s="2"/>
      <c r="F12" s="2"/>
      <c r="G12" s="2"/>
      <c r="H12" s="2"/>
      <c r="I12" s="2"/>
      <c r="J12" s="2"/>
    </row>
  </sheetData>
  <phoneticPr fontId="5"/>
  <hyperlinks>
    <hyperlink ref="H2" r:id="rId1" xr:uid="{00000000-0004-0000-0300-000000000000}"/>
  </hyperlinks>
  <pageMargins left="0.7" right="0.7" top="0.75" bottom="0.75" header="0.3" footer="0.3"/>
  <pageSetup paperSize="9" scale="56" orientation="landscape" horizontalDpi="300" verticalDpi="3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G10"/>
  <sheetViews>
    <sheetView workbookViewId="0">
      <selection activeCell="D23" sqref="D23"/>
    </sheetView>
  </sheetViews>
  <sheetFormatPr defaultRowHeight="13.5" x14ac:dyDescent="0.15"/>
  <cols>
    <col min="2" max="2" width="15" bestFit="1" customWidth="1"/>
    <col min="3" max="3" width="29.75" customWidth="1"/>
    <col min="4" max="4" width="23.375" customWidth="1"/>
    <col min="5" max="5" width="39.375" customWidth="1"/>
    <col min="6" max="6" width="16.125" bestFit="1" customWidth="1"/>
    <col min="7" max="7" width="10.25" bestFit="1" customWidth="1"/>
    <col min="8" max="8" width="12.375" bestFit="1" customWidth="1"/>
    <col min="9" max="9" width="7.125" bestFit="1" customWidth="1"/>
    <col min="10" max="10" width="12.375" bestFit="1" customWidth="1"/>
  </cols>
  <sheetData>
    <row r="3" spans="2:7" x14ac:dyDescent="0.15">
      <c r="C3" t="s">
        <v>63</v>
      </c>
      <c r="D3" s="35" t="s">
        <v>105</v>
      </c>
      <c r="E3" t="s">
        <v>60</v>
      </c>
      <c r="F3" t="s">
        <v>61</v>
      </c>
      <c r="G3" t="s">
        <v>62</v>
      </c>
    </row>
    <row r="4" spans="2:7" ht="27" x14ac:dyDescent="0.15">
      <c r="B4" t="s">
        <v>106</v>
      </c>
      <c r="C4" s="10" t="str">
        <f>CONCATENATE(学内用!C34,学内用!D37,学内用!D38)</f>
        <v>筑波大学</v>
      </c>
      <c r="D4">
        <f>学内用!D39</f>
        <v>0</v>
      </c>
      <c r="E4" s="10" t="str">
        <f>CONCATENATE(学内用!D35,学内用!D36,学内用!C34,学内用!D37,学内用!D38,"先生")</f>
        <v>〒305-8575 
つくば市天王台1-1-1筑波大学先生</v>
      </c>
      <c r="F4" t="str">
        <f>VLOOKUP("〇",学内用!C19:I22,2,)</f>
        <v>RNA　Sequencing</v>
      </c>
      <c r="G4">
        <f>SUM(学内用!I10:J11,学内用!I13:J14)</f>
        <v>0</v>
      </c>
    </row>
    <row r="9" spans="2:7" x14ac:dyDescent="0.15">
      <c r="C9" t="s">
        <v>63</v>
      </c>
      <c r="D9" s="35" t="s">
        <v>105</v>
      </c>
      <c r="E9" t="s">
        <v>60</v>
      </c>
      <c r="F9" t="s">
        <v>61</v>
      </c>
      <c r="G9" t="s">
        <v>62</v>
      </c>
    </row>
    <row r="10" spans="2:7" ht="27" x14ac:dyDescent="0.15">
      <c r="B10" t="s">
        <v>107</v>
      </c>
      <c r="C10" s="10" t="str">
        <f>CONCATENATE(一般利用者向け用!C37,一般利用者向け用!D40,一般利用者向け用!D41,一般利用者向け用!D41)</f>
        <v/>
      </c>
      <c r="D10">
        <f>一般利用者向け用!D42</f>
        <v>0</v>
      </c>
      <c r="E10" s="10" t="str">
        <f>CONCATENATE(一般利用者向け用!D38,一般利用者向け用!C37,一般利用者向け用!D40,一般利用者向け用!D41,"先生")</f>
        <v>〒
先生</v>
      </c>
      <c r="F10" t="str">
        <f>VLOOKUP("〇",一般利用者向け用!C21:H24,2,)</f>
        <v>RNA　Sequencing</v>
      </c>
      <c r="G10">
        <f>SUM(一般利用者向け用!I12,一般利用者向け用!I13,一般利用者向け用!I15,一般利用者向け用!I16)</f>
        <v>0</v>
      </c>
    </row>
  </sheetData>
  <phoneticPr fontId="5"/>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7316DAEDFC68442B6A131CFBFFED390" ma:contentTypeVersion="14" ma:contentTypeDescription="新しいドキュメントを作成します。" ma:contentTypeScope="" ma:versionID="2434b3a83d2758feb050adcadd6ee8d9">
  <xsd:schema xmlns:xsd="http://www.w3.org/2001/XMLSchema" xmlns:xs="http://www.w3.org/2001/XMLSchema" xmlns:p="http://schemas.microsoft.com/office/2006/metadata/properties" xmlns:ns3="ca48a985-1899-4e87-96c4-5d9fe1235201" xmlns:ns4="c26ee82a-b66c-4b65-8b12-51d2a9ae3559" targetNamespace="http://schemas.microsoft.com/office/2006/metadata/properties" ma:root="true" ma:fieldsID="ca626bd5daf104455cc3caad596270bb" ns3:_="" ns4:_="">
    <xsd:import namespace="ca48a985-1899-4e87-96c4-5d9fe1235201"/>
    <xsd:import namespace="c26ee82a-b66c-4b65-8b12-51d2a9ae3559"/>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DateTaken" minOccurs="0"/>
                <xsd:element ref="ns3:MediaServiceOCR" minOccurs="0"/>
                <xsd:element ref="ns4:SharedWithUsers" minOccurs="0"/>
                <xsd:element ref="ns4:SharedWithDetails" minOccurs="0"/>
                <xsd:element ref="ns4:SharingHintHash" minOccurs="0"/>
                <xsd:element ref="ns3:MediaServiceEventHashCode" minOccurs="0"/>
                <xsd:element ref="ns3:MediaServiceGenerationTime" minOccurs="0"/>
                <xsd:element ref="ns3:MediaServiceAutoKeyPoints" minOccurs="0"/>
                <xsd:element ref="ns3:MediaServiceKeyPoints"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48a985-1899-4e87-96c4-5d9fe1235201"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AutoTags" ma:index="10" nillable="true" ma:displayName="MediaServiceAutoTags" ma:description=""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26ee82a-b66c-4b65-8b12-51d2a9ae3559" elementFormDefault="qualified">
    <xsd:import namespace="http://schemas.microsoft.com/office/2006/documentManagement/types"/>
    <xsd:import namespace="http://schemas.microsoft.com/office/infopath/2007/PartnerControls"/>
    <xsd:element name="SharedWithUsers" ma:index="13"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共有相手の詳細情報" ma:internalName="SharedWithDetails" ma:readOnly="true">
      <xsd:simpleType>
        <xsd:restriction base="dms:Note">
          <xsd:maxLength value="255"/>
        </xsd:restriction>
      </xsd:simpleType>
    </xsd:element>
    <xsd:element name="SharingHintHash" ma:index="15" nillable="true" ma:displayName="共有のヒントのハッシュ"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a48a985-1899-4e87-96c4-5d9fe1235201" xsi:nil="true"/>
  </documentManagement>
</p:properties>
</file>

<file path=customXml/itemProps1.xml><?xml version="1.0" encoding="utf-8"?>
<ds:datastoreItem xmlns:ds="http://schemas.openxmlformats.org/officeDocument/2006/customXml" ds:itemID="{8F653769-060F-4C1F-9050-32F00F66B2F8}">
  <ds:schemaRefs>
    <ds:schemaRef ds:uri="http://schemas.microsoft.com/sharepoint/v3/contenttype/forms"/>
  </ds:schemaRefs>
</ds:datastoreItem>
</file>

<file path=customXml/itemProps2.xml><?xml version="1.0" encoding="utf-8"?>
<ds:datastoreItem xmlns:ds="http://schemas.openxmlformats.org/officeDocument/2006/customXml" ds:itemID="{3FB13AFE-07D3-4EDA-A8D1-66EC492919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48a985-1899-4e87-96c4-5d9fe1235201"/>
    <ds:schemaRef ds:uri="c26ee82a-b66c-4b65-8b12-51d2a9ae355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4BC4451-0C34-4707-91DC-0BAA94819731}">
  <ds:schemaRefs>
    <ds:schemaRef ds:uri="http://schemas.microsoft.com/office/2006/metadata/properties"/>
    <ds:schemaRef ds:uri="http://schemas.microsoft.com/office/infopath/2007/PartnerControls"/>
    <ds:schemaRef ds:uri="ca48a985-1899-4e87-96c4-5d9fe123520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5</vt:i4>
      </vt:variant>
    </vt:vector>
  </HeadingPairs>
  <TitlesOfParts>
    <vt:vector size="5" baseType="lpstr">
      <vt:lpstr>学内用</vt:lpstr>
      <vt:lpstr>検体リスト</vt:lpstr>
      <vt:lpstr>一般利用者向け用</vt:lpstr>
      <vt:lpstr>CLC Main アカウント申し込み用</vt:lpstr>
      <vt:lpstr>i-Lab使用シート</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つくばi-Labo-B014</dc:creator>
  <cp:lastModifiedBy>つくばi-Lab-B072</cp:lastModifiedBy>
  <cp:lastPrinted>2025-10-20T02:36:33Z</cp:lastPrinted>
  <dcterms:created xsi:type="dcterms:W3CDTF">2016-08-03T00:21:56Z</dcterms:created>
  <dcterms:modified xsi:type="dcterms:W3CDTF">2025-10-20T04:03:07Z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0x01010007316DAEDFC68442B6A131CFBFFED390</vt:lpwstr>
  </property>
</Properties>
</file>